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45" windowHeight="4560"/>
  </bookViews>
  <sheets>
    <sheet name="TROŠKOVNIK" sheetId="3" r:id="rId1"/>
  </sheets>
  <definedNames>
    <definedName name="_xlnm.Print_Titles" localSheetId="0">TROŠKOVNIK!$1:$3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2" i="3"/>
  <c r="E16" l="1"/>
  <c r="E62" l="1"/>
  <c r="E104" s="1"/>
  <c r="E109"/>
  <c r="E86"/>
  <c r="E108" s="1"/>
  <c r="E73"/>
  <c r="E107" s="1"/>
  <c r="E67"/>
  <c r="E105" s="1"/>
  <c r="E56"/>
  <c r="E103" s="1"/>
  <c r="E50"/>
  <c r="E102" s="1"/>
  <c r="E44"/>
  <c r="E101" s="1"/>
  <c r="E38"/>
  <c r="E100" s="1"/>
  <c r="E28"/>
  <c r="E98" s="1"/>
  <c r="E22"/>
  <c r="E97" s="1"/>
  <c r="E96"/>
  <c r="E87" l="1"/>
  <c r="E106" s="1"/>
  <c r="E68"/>
  <c r="E99" s="1"/>
  <c r="E110" l="1"/>
</calcChain>
</file>

<file path=xl/sharedStrings.xml><?xml version="1.0" encoding="utf-8"?>
<sst xmlns="http://schemas.openxmlformats.org/spreadsheetml/2006/main" count="256" uniqueCount="162">
  <si>
    <t>ukupno</t>
  </si>
  <si>
    <t>Naknada za priključnu snagu</t>
  </si>
  <si>
    <t>Komunalni doprinos</t>
  </si>
  <si>
    <t>Vodni doprinos</t>
  </si>
  <si>
    <t>Općenito upravljanje gradilištem i gore spomenutim objektima tijekom izgradnje. Osiguranje mjera zaštite na radu tijekom izgradnje.</t>
  </si>
  <si>
    <t>Uklanjanje svih privremenih objekata po završetku izgradnje i općenito čišćenje lokacije.</t>
  </si>
  <si>
    <t>Troškovi pogona i održavanja tijekom pokusnog rada</t>
  </si>
  <si>
    <t>J.M.</t>
  </si>
  <si>
    <t>Izrada Glavnog projekta pristupne ceste i priključnog vodovoda UPOV-a Petrinja uključivo ishođenje građevinske dozvole</t>
  </si>
  <si>
    <t>Izrada Izvedbenog projekta uređaja za pročišćavanje otpadnih voda aglomeracije Petrinja</t>
  </si>
  <si>
    <t>Izrada Izvedbenog projekta pristupne ceste i priključnog vodovoda UPOV-a Petrinja</t>
  </si>
  <si>
    <t>Izrada Projekta izvedenog stanja uključivo geodetske snimke izvedenog stanja uređaja za pročišćavanje otpadnih voda aglomeracije Petrinja</t>
  </si>
  <si>
    <t>Izrada Projekta izvedenog stanja uključivo geodetske snimke izvedenog stanja pristupne ceste i priključnog vodovoda UPOV-a Petrinja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</si>
  <si>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</si>
  <si>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</si>
  <si>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</si>
  <si>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</si>
  <si>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</si>
  <si>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</si>
  <si>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</si>
  <si>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</si>
  <si>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</si>
  <si>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R.br.</t>
  </si>
  <si>
    <t>Opis stavke</t>
  </si>
  <si>
    <t>2.1</t>
  </si>
  <si>
    <t>2.2</t>
  </si>
  <si>
    <t>2.3</t>
  </si>
  <si>
    <t>2.4</t>
  </si>
  <si>
    <t>3.1</t>
  </si>
  <si>
    <t>3.2</t>
  </si>
  <si>
    <t>3.3</t>
  </si>
  <si>
    <t>3.4</t>
  </si>
  <si>
    <t>Iznos u HRK
 bez PDV-a</t>
  </si>
  <si>
    <t>Izrada priručnika o rukovanju i održavanju</t>
  </si>
  <si>
    <t>Operativna obuka osoblja naručitelja</t>
  </si>
  <si>
    <t>Troškovi testiranja elektrostrojarske opreme prije puštanja u rad i tijekom puštanja u rad</t>
  </si>
  <si>
    <t>UKUPNO 1:</t>
  </si>
  <si>
    <t>UKUPNO 2:</t>
  </si>
  <si>
    <t>UKUPNO 3:</t>
  </si>
  <si>
    <t>4.1</t>
  </si>
  <si>
    <t>4.1.1</t>
  </si>
  <si>
    <t>4.1.2</t>
  </si>
  <si>
    <t>4.1.3</t>
  </si>
  <si>
    <t>4.1.4</t>
  </si>
  <si>
    <t>4.2</t>
  </si>
  <si>
    <t>Pripremni radovi</t>
  </si>
  <si>
    <t>Iskolčenje svih objekata i infrastrukture</t>
  </si>
  <si>
    <t>Dobava i postavljanje znakova, uspostava ureda Izvođača i ostalih potrebnih objekata, uspostava radionica, ureda za osoblje Inženjera, osiguranje pristupa gradilištu i razne usluge za mobilizaciju i obuku osoblja Investitora.</t>
  </si>
  <si>
    <t>4.1.5</t>
  </si>
  <si>
    <t>5.1</t>
  </si>
  <si>
    <t>5.1.1</t>
  </si>
  <si>
    <t>5.1.2</t>
  </si>
  <si>
    <t>Dobava i montaža strojarske opreme za pripadajuću tehnološku cjelinu</t>
  </si>
  <si>
    <t>Dobava i montaža elektrotehničke opreme za pripadajuću tehnološku cjelinu</t>
  </si>
  <si>
    <t>Dobava i montaža mjerne opreme za pripadajuću tehnološku cjelinu</t>
  </si>
  <si>
    <t>Građevinski radovi za objekte pripadajuće tehnološke cjeline</t>
  </si>
  <si>
    <t>4.2.1</t>
  </si>
  <si>
    <t>4.2.2</t>
  </si>
  <si>
    <t>4.2.3</t>
  </si>
  <si>
    <t>4.2.4</t>
  </si>
  <si>
    <t>4.3</t>
  </si>
  <si>
    <t>4.3.1</t>
  </si>
  <si>
    <t>4.3.2</t>
  </si>
  <si>
    <t>4.3.3</t>
  </si>
  <si>
    <t>4.3.4</t>
  </si>
  <si>
    <t>4.4</t>
  </si>
  <si>
    <t>4.4.1</t>
  </si>
  <si>
    <t>4.4.2</t>
  </si>
  <si>
    <t>4.4.3</t>
  </si>
  <si>
    <t>4.4.4</t>
  </si>
  <si>
    <t>4.5</t>
  </si>
  <si>
    <t>4.5.1</t>
  </si>
  <si>
    <t>4.5.2</t>
  </si>
  <si>
    <t>4.5.3</t>
  </si>
  <si>
    <t>4.5.4</t>
  </si>
  <si>
    <t>Upravna zgrada</t>
  </si>
  <si>
    <t>4.6</t>
  </si>
  <si>
    <t>Ukupna vrijednost svih vrsta građevinskih radova</t>
  </si>
  <si>
    <t>Sve vrste građevinskih radova za objekte pripadajuće tehnološke cjeline</t>
  </si>
  <si>
    <t>Izlazna crpna stanica, izlazno mjerno okno, spremnik i crpna stanica za tehnološku vodu</t>
  </si>
  <si>
    <t>Mehanički tretman</t>
  </si>
  <si>
    <t>Biološki tretman - linija vode</t>
  </si>
  <si>
    <t>Biološki tretman - linija mulja</t>
  </si>
  <si>
    <t>Unutarnje prometnice i parkirališta</t>
  </si>
  <si>
    <t>Opskrba pitkom vodom i vanjska hidrantska mreža</t>
  </si>
  <si>
    <t>Interni sustav odvodnje sanitarnih i oborinskih voda</t>
  </si>
  <si>
    <t>Ograda UPOV-a i ulazna vrata</t>
  </si>
  <si>
    <t>Krajobrazno uređenje</t>
  </si>
  <si>
    <t>Vanjsko osvjetljenje</t>
  </si>
  <si>
    <t>Oprema upravne zgrade namještajem i potrebnom tehnikom</t>
  </si>
  <si>
    <t>Trafostanica</t>
  </si>
  <si>
    <t>Rezervni agregat</t>
  </si>
  <si>
    <t>Izgradnja svih priključaka na infrastrukturu</t>
  </si>
  <si>
    <t>Vanjski spremnik plina za potrebe grijanja upravne zgrade</t>
  </si>
  <si>
    <t>Izgradnja ispusnog cjevovoda i izlazne ispusne glave</t>
  </si>
  <si>
    <t>5.2</t>
  </si>
  <si>
    <t>UKUPNO 5:</t>
  </si>
  <si>
    <t>UKUPNO 4:</t>
  </si>
  <si>
    <t>Ukupna vrijednost svih vrsta građevinskih radova za izgradnju ceste</t>
  </si>
  <si>
    <t>UPOV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</si>
  <si>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</si>
  <si>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</si>
  <si>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</si>
  <si>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</si>
  <si>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</si>
  <si>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</si>
  <si>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</si>
  <si>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</si>
  <si>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</si>
  <si>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</si>
  <si>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</si>
  <si>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4.1.6</t>
  </si>
  <si>
    <t>4.1.7</t>
  </si>
  <si>
    <t>Poboljšanje tla i izvedba specijalnog temeljenja</t>
  </si>
  <si>
    <t>Izgradnja nasipnog platoa UPOV-a</t>
  </si>
  <si>
    <t>4.6.1</t>
  </si>
  <si>
    <t>4.6.2</t>
  </si>
  <si>
    <t>4.6.3</t>
  </si>
  <si>
    <t>UKUPNO 6:</t>
  </si>
  <si>
    <t>REKAPITULACIJA</t>
  </si>
  <si>
    <t>SVEUKUPNO:</t>
  </si>
  <si>
    <t>ukupno 4.1:</t>
  </si>
  <si>
    <t>ukupno 4.2:</t>
  </si>
  <si>
    <t>ukupno 4.3:</t>
  </si>
  <si>
    <t>ukupno 4.4:</t>
  </si>
  <si>
    <t>ukupno 4.5:</t>
  </si>
  <si>
    <t>ukupno 4.6:</t>
  </si>
  <si>
    <t>ukupno 5.1:</t>
  </si>
  <si>
    <t>ukupno 5.2:</t>
  </si>
  <si>
    <t xml:space="preserve">1. </t>
  </si>
  <si>
    <t>Projektiranje, istražni radovi i ishođenje dozvola</t>
  </si>
  <si>
    <t>Izrada relevantnih geotehničkih podloga (na temelju postojećih i eventualno dodatnih geotehničkih istraživanja) za sve objekte UPOV-a. 
Geotehnički dio projektiranja uključuje, ali nije ograničen, na:
 - definiranje potrebnih karakteristika materijala za nasipavanje terena, 
    proračun temeljenja i  slijeganja za sve objekte UPOV-a,
 - proračun uzgona za sve ukopane objekte UPOV-a,
 - zaštitu građevne jame za sve ukopane objekte UPOV-a.</t>
  </si>
  <si>
    <t xml:space="preserve">2. </t>
  </si>
  <si>
    <t>Naknade</t>
  </si>
  <si>
    <t xml:space="preserve">3. </t>
  </si>
  <si>
    <t>Troškovi pokusnog rada i obuke</t>
  </si>
  <si>
    <t xml:space="preserve">4. </t>
  </si>
  <si>
    <t>Građevinski radovi, dobava i montaža strojarske i elektrotehničke opreme UPOV-a</t>
  </si>
  <si>
    <t xml:space="preserve">5. </t>
  </si>
  <si>
    <t>Infrastruktura, interne prometnice i krajobrazno uređenje UPOV-a UPOV-a</t>
  </si>
  <si>
    <t>Pristupna cesta uključivo priključni vodovod (zaseban glavni projekt)</t>
  </si>
  <si>
    <t>Ukupna vrijednost svih vrsta građevinskih radova za izgradnju pripadne infrastrukture, uključivo priključni vodovod</t>
  </si>
  <si>
    <t xml:space="preserve">6. </t>
  </si>
  <si>
    <t>Ostali radovi</t>
  </si>
  <si>
    <t>Laboratorijska oprema i namještaj - Knjiga 3, točka 4.6.2</t>
  </si>
  <si>
    <t>5.</t>
  </si>
  <si>
    <t xml:space="preserve"> Infrastruktura, interne prometnice i krajobrazno uređenje UPOV-a </t>
  </si>
  <si>
    <t>Ostala oprema i radovi</t>
  </si>
  <si>
    <t>Izgradnja uređaja za pročišćavanje otpadnih voda aglomeracije Petrinja i pristupne ceste</t>
  </si>
  <si>
    <t>TROŠKOVNIK</t>
  </si>
  <si>
    <t>Poboljšanje vodno-komunalne infrastrukture aglomeracije Petrinja</t>
  </si>
  <si>
    <t>Pristupna cesta</t>
  </si>
  <si>
    <t>Izmjena i dopuna postojećeg Idejnog projekta uređaja za pročišćavanje otpadnih voda grada Petrinje i pristupne ceste, ili izrada novog/novih Idejnih projekta, uključivo ishođenje izmjene i dopune lokacijske/lokacijskih dozvola ili nove lokacijske/lokacijskih dozvola.</t>
  </si>
  <si>
    <t>Izrada svih potrebnih geodetskih radova i elaborata potrebnih za izradu sve potrebne projektne dokumentacije.</t>
  </si>
  <si>
    <t>Izrada Glavnog/glavnih projekta uređaja za pročišćavanje otpadnih voda aglomeracije Petrinja uključivo ishođenje građevinske dozvole</t>
  </si>
  <si>
    <t>Ishođenje svih potrebnih dozvola i suglasnosti uključivo sve ostale troškove naknada i doprinosa kao i pristojbe.</t>
  </si>
  <si>
    <t>Rušenje i uklanjanje postojećih objekata</t>
  </si>
  <si>
    <t>CCTV nadzor UPOV-a</t>
  </si>
  <si>
    <t>NUS (Hardver i Softver)</t>
  </si>
  <si>
    <t>Mehanički tretman - Knjiga 3 - točka 5.2.1</t>
  </si>
  <si>
    <t>Izlazna crpna stanica, izlazno mjerno okno, spremnik i crpna stanica za tehnološku vodu (ako je primjenjivo)</t>
  </si>
  <si>
    <t>Natkriveni plato za mulj / montažna hala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</si>
</sst>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8"/>
      <color rgb="FFFFFF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thick">
        <color theme="8" tint="-0.499984740745262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8" fillId="0" borderId="0"/>
    <xf numFmtId="0" fontId="10" fillId="0" borderId="21">
      <alignment horizontal="left" vertical="top" wrapText="1"/>
    </xf>
    <xf numFmtId="0" fontId="9" fillId="0" borderId="0"/>
    <xf numFmtId="9" fontId="9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 vertical="center" wrapText="1" indent="2"/>
    </xf>
    <xf numFmtId="0" fontId="5" fillId="0" borderId="6" xfId="0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right" vertical="center" indent="2"/>
    </xf>
    <xf numFmtId="0" fontId="5" fillId="0" borderId="0" xfId="0" applyFont="1" applyBorder="1" applyAlignment="1">
      <alignment vertical="center"/>
    </xf>
    <xf numFmtId="49" fontId="5" fillId="0" borderId="8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right" vertical="center" indent="2"/>
    </xf>
    <xf numFmtId="49" fontId="5" fillId="0" borderId="11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 wrapText="1" indent="2"/>
    </xf>
    <xf numFmtId="0" fontId="5" fillId="0" borderId="13" xfId="0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right" vertical="center" indent="2"/>
    </xf>
    <xf numFmtId="4" fontId="2" fillId="2" borderId="15" xfId="0" applyNumberFormat="1" applyFont="1" applyFill="1" applyBorder="1" applyAlignment="1">
      <alignment horizontal="right" vertical="center" indent="2"/>
    </xf>
    <xf numFmtId="0" fontId="3" fillId="7" borderId="4" xfId="0" applyFont="1" applyFill="1" applyBorder="1" applyAlignment="1">
      <alignment horizontal="right" vertical="center" indent="2"/>
    </xf>
    <xf numFmtId="49" fontId="4" fillId="5" borderId="4" xfId="0" applyNumberFormat="1" applyFont="1" applyFill="1" applyBorder="1" applyAlignment="1">
      <alignment horizontal="right" vertical="center"/>
    </xf>
    <xf numFmtId="0" fontId="4" fillId="5" borderId="4" xfId="0" applyFont="1" applyFill="1" applyBorder="1" applyAlignment="1">
      <alignment horizontal="left" vertical="center" indent="2"/>
    </xf>
    <xf numFmtId="0" fontId="4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right" vertical="center" indent="2"/>
    </xf>
    <xf numFmtId="0" fontId="5" fillId="0" borderId="9" xfId="0" applyFont="1" applyFill="1" applyBorder="1" applyAlignment="1">
      <alignment horizontal="left" vertical="center" wrapText="1" indent="2"/>
    </xf>
    <xf numFmtId="0" fontId="5" fillId="0" borderId="13" xfId="0" applyFont="1" applyFill="1" applyBorder="1" applyAlignment="1">
      <alignment horizontal="left" vertical="center" wrapText="1" indent="2"/>
    </xf>
    <xf numFmtId="4" fontId="6" fillId="3" borderId="15" xfId="0" applyNumberFormat="1" applyFont="1" applyFill="1" applyBorder="1" applyAlignment="1">
      <alignment horizontal="right" vertical="center" indent="2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vertical="center"/>
    </xf>
    <xf numFmtId="4" fontId="6" fillId="2" borderId="18" xfId="0" applyNumberFormat="1" applyFont="1" applyFill="1" applyBorder="1" applyAlignment="1">
      <alignment horizontal="right" vertical="center" indent="2"/>
    </xf>
    <xf numFmtId="49" fontId="4" fillId="5" borderId="18" xfId="0" applyNumberFormat="1" applyFont="1" applyFill="1" applyBorder="1" applyAlignment="1">
      <alignment horizontal="right" vertical="center"/>
    </xf>
    <xf numFmtId="0" fontId="4" fillId="5" borderId="18" xfId="0" applyFont="1" applyFill="1" applyBorder="1" applyAlignment="1">
      <alignment horizontal="left" vertical="center" indent="2"/>
    </xf>
    <xf numFmtId="0" fontId="4" fillId="5" borderId="18" xfId="0" applyFont="1" applyFill="1" applyBorder="1" applyAlignment="1">
      <alignment horizontal="center" vertical="center"/>
    </xf>
    <xf numFmtId="4" fontId="6" fillId="3" borderId="18" xfId="0" applyNumberFormat="1" applyFont="1" applyFill="1" applyBorder="1" applyAlignment="1">
      <alignment horizontal="right" vertical="center" indent="2"/>
    </xf>
    <xf numFmtId="0" fontId="4" fillId="6" borderId="19" xfId="0" applyFont="1" applyFill="1" applyBorder="1" applyAlignment="1">
      <alignment horizontal="left" vertical="center"/>
    </xf>
    <xf numFmtId="0" fontId="4" fillId="6" borderId="19" xfId="0" applyFont="1" applyFill="1" applyBorder="1" applyAlignment="1">
      <alignment vertical="center"/>
    </xf>
    <xf numFmtId="0" fontId="4" fillId="6" borderId="19" xfId="0" applyFont="1" applyFill="1" applyBorder="1" applyAlignment="1">
      <alignment horizontal="center" vertical="center"/>
    </xf>
    <xf numFmtId="4" fontId="6" fillId="4" borderId="19" xfId="0" applyNumberFormat="1" applyFont="1" applyFill="1" applyBorder="1" applyAlignment="1">
      <alignment horizontal="right" vertical="center" indent="2"/>
    </xf>
    <xf numFmtId="0" fontId="5" fillId="0" borderId="20" xfId="0" applyFont="1" applyBorder="1" applyAlignment="1">
      <alignment vertical="center"/>
    </xf>
    <xf numFmtId="0" fontId="11" fillId="5" borderId="4" xfId="0" applyFont="1" applyFill="1" applyBorder="1" applyAlignment="1">
      <alignment horizontal="left" vertical="center" indent="2"/>
    </xf>
    <xf numFmtId="0" fontId="11" fillId="5" borderId="4" xfId="0" applyFont="1" applyFill="1" applyBorder="1" applyAlignment="1">
      <alignment horizontal="left" vertical="center" wrapText="1" indent="2"/>
    </xf>
    <xf numFmtId="0" fontId="12" fillId="8" borderId="9" xfId="0" applyFont="1" applyFill="1" applyBorder="1" applyAlignment="1">
      <alignment horizontal="left" vertical="center" wrapText="1" indent="2"/>
    </xf>
    <xf numFmtId="0" fontId="2" fillId="2" borderId="4" xfId="0" applyFont="1" applyFill="1" applyBorder="1" applyAlignment="1">
      <alignment horizontal="right" vertical="center"/>
    </xf>
    <xf numFmtId="0" fontId="3" fillId="6" borderId="17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right" vertical="center"/>
    </xf>
    <xf numFmtId="0" fontId="6" fillId="3" borderId="15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</cellXfs>
  <cellStyles count="5">
    <cellStyle name="Navadno_BoQ-SE" xfId="3"/>
    <cellStyle name="Normal" xfId="0" builtinId="0"/>
    <cellStyle name="Normal 2" xfId="1"/>
    <cellStyle name="Percent 2" xfId="4"/>
    <cellStyle name="tekst-levo" xfId="2"/>
  </cellStyles>
  <dxfs count="0"/>
  <tableStyles count="0" defaultTableStyle="TableStyleMedium2" defaultPivotStyle="PivotStyleLight16"/>
  <colors>
    <mruColors>
      <color rgb="FFFFFFCC"/>
      <color rgb="FF00FFFF"/>
      <color rgb="FFFFF7E1"/>
      <color rgb="FFCCCC00"/>
      <color rgb="FF547DC8"/>
      <color rgb="FF3D6BBD"/>
      <color rgb="FF422100"/>
      <color rgb="FF66FF33"/>
      <color rgb="FF6633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87083</xdr:colOff>
      <xdr:row>0</xdr:row>
      <xdr:rowOff>129370</xdr:rowOff>
    </xdr:from>
    <xdr:to>
      <xdr:col>2</xdr:col>
      <xdr:colOff>474616</xdr:colOff>
      <xdr:row>1</xdr:row>
      <xdr:rowOff>180160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217712" y="129370"/>
          <a:ext cx="753293" cy="346881"/>
        </a:xfrm>
        <a:prstGeom prst="rect">
          <a:avLst/>
        </a:prstGeom>
      </xdr:spPr>
    </xdr:pic>
    <xdr:clientData/>
  </xdr:twoCellAnchor>
  <xdr:twoCellAnchor editAs="oneCell">
    <xdr:from>
      <xdr:col>4</xdr:col>
      <xdr:colOff>343988</xdr:colOff>
      <xdr:row>0</xdr:row>
      <xdr:rowOff>60960</xdr:rowOff>
    </xdr:from>
    <xdr:to>
      <xdr:col>4</xdr:col>
      <xdr:colOff>728163</xdr:colOff>
      <xdr:row>1</xdr:row>
      <xdr:rowOff>269694</xdr:rowOff>
    </xdr:to>
    <xdr:pic>
      <xdr:nvPicPr>
        <xdr:cNvPr id="5" name="Picture 4" descr="C:\Users\Gordan Vukelic\01_ETP d.o.o\ETP   Projekti\02_PETRINJA\01_STUDIJA IZVEDIVOSTI\03_Provedba\Slike za FS\grb-petrinje.gif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0858" t="9840" r="5428" b="7787"/>
        <a:stretch/>
      </xdr:blipFill>
      <xdr:spPr bwMode="auto">
        <a:xfrm>
          <a:off x="5412377" y="60960"/>
          <a:ext cx="384175" cy="504825"/>
        </a:xfrm>
        <a:prstGeom prst="rect">
          <a:avLst/>
        </a:prstGeom>
        <a:noFill/>
        <a:ln>
          <a:noFill/>
        </a:ln>
        <a:effectLst/>
        <a:extLst>
          <a:ext uri="{53640926-AAD7-44D8-BBD7-CCE9431645EC}">
            <a14:shadowObscured xmlns=""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10"/>
  <sheetViews>
    <sheetView showGridLines="0" tabSelected="1" zoomScale="145" zoomScaleNormal="145" zoomScaleSheetLayoutView="145" zoomScalePageLayoutView="115" workbookViewId="0">
      <selection activeCell="F109" sqref="F109"/>
    </sheetView>
  </sheetViews>
  <sheetFormatPr defaultColWidth="8.85546875" defaultRowHeight="11.25"/>
  <cols>
    <col min="1" max="1" width="1.85546875" style="12" customWidth="1"/>
    <col min="2" max="2" width="5.28515625" style="29" customWidth="1"/>
    <col min="3" max="3" width="59.42578125" style="12" customWidth="1"/>
    <col min="4" max="4" width="7.28515625" style="30" customWidth="1"/>
    <col min="5" max="5" width="11.7109375" style="12" customWidth="1"/>
    <col min="6" max="16384" width="8.85546875" style="12"/>
  </cols>
  <sheetData>
    <row r="1" spans="2:5" ht="23.45" customHeight="1">
      <c r="B1" s="12"/>
      <c r="C1" s="51" t="s">
        <v>148</v>
      </c>
      <c r="D1" s="51"/>
      <c r="E1" s="51"/>
    </row>
    <row r="2" spans="2:5" ht="24.6" customHeight="1" thickBot="1">
      <c r="B2" s="42"/>
      <c r="C2" s="52" t="s">
        <v>150</v>
      </c>
      <c r="D2" s="52"/>
      <c r="E2" s="52"/>
    </row>
    <row r="3" spans="2:5" ht="12" thickTop="1"/>
    <row r="4" spans="2:5" ht="25.9" customHeight="1">
      <c r="B4" s="50" t="s">
        <v>149</v>
      </c>
      <c r="C4" s="50"/>
      <c r="D4" s="50"/>
      <c r="E4" s="50"/>
    </row>
    <row r="5" spans="2:5" s="1" customFormat="1" ht="24.75" thickBot="1">
      <c r="B5" s="2" t="s">
        <v>22</v>
      </c>
      <c r="C5" s="3" t="s">
        <v>23</v>
      </c>
      <c r="D5" s="4" t="s">
        <v>7</v>
      </c>
      <c r="E5" s="5" t="s">
        <v>32</v>
      </c>
    </row>
    <row r="6" spans="2:5" s="1" customFormat="1" ht="18" customHeight="1" thickBot="1">
      <c r="B6" s="6" t="s">
        <v>129</v>
      </c>
      <c r="C6" s="7" t="s">
        <v>130</v>
      </c>
      <c r="D6" s="6"/>
      <c r="E6" s="7"/>
    </row>
    <row r="7" spans="2:5" ht="45">
      <c r="B7" s="8" t="s">
        <v>13</v>
      </c>
      <c r="C7" s="9" t="s">
        <v>152</v>
      </c>
      <c r="D7" s="10" t="s">
        <v>0</v>
      </c>
      <c r="E7" s="11">
        <v>0</v>
      </c>
    </row>
    <row r="8" spans="2:5" ht="22.5">
      <c r="B8" s="13" t="s">
        <v>14</v>
      </c>
      <c r="C8" s="9" t="s">
        <v>153</v>
      </c>
      <c r="D8" s="14" t="s">
        <v>0</v>
      </c>
      <c r="E8" s="15">
        <v>0</v>
      </c>
    </row>
    <row r="9" spans="2:5" ht="78.75">
      <c r="B9" s="13" t="s">
        <v>15</v>
      </c>
      <c r="C9" s="9" t="s">
        <v>131</v>
      </c>
      <c r="D9" s="14" t="s">
        <v>0</v>
      </c>
      <c r="E9" s="15">
        <v>0</v>
      </c>
    </row>
    <row r="10" spans="2:5" ht="22.5">
      <c r="B10" s="13" t="s">
        <v>16</v>
      </c>
      <c r="C10" s="9" t="s">
        <v>154</v>
      </c>
      <c r="D10" s="14" t="s">
        <v>0</v>
      </c>
      <c r="E10" s="15">
        <v>0</v>
      </c>
    </row>
    <row r="11" spans="2:5" ht="22.5">
      <c r="B11" s="13" t="s">
        <v>17</v>
      </c>
      <c r="C11" s="9" t="s">
        <v>8</v>
      </c>
      <c r="D11" s="14" t="s">
        <v>0</v>
      </c>
      <c r="E11" s="15">
        <v>0</v>
      </c>
    </row>
    <row r="12" spans="2:5" ht="22.5">
      <c r="B12" s="13" t="s">
        <v>18</v>
      </c>
      <c r="C12" s="9" t="s">
        <v>9</v>
      </c>
      <c r="D12" s="14" t="s">
        <v>0</v>
      </c>
      <c r="E12" s="15">
        <v>0</v>
      </c>
    </row>
    <row r="13" spans="2:5" ht="20.25" customHeight="1">
      <c r="B13" s="13" t="s">
        <v>19</v>
      </c>
      <c r="C13" s="9" t="s">
        <v>10</v>
      </c>
      <c r="D13" s="14" t="s">
        <v>0</v>
      </c>
      <c r="E13" s="15">
        <v>0</v>
      </c>
    </row>
    <row r="14" spans="2:5" ht="22.5">
      <c r="B14" s="13" t="s">
        <v>20</v>
      </c>
      <c r="C14" s="9" t="s">
        <v>11</v>
      </c>
      <c r="D14" s="14" t="s">
        <v>0</v>
      </c>
      <c r="E14" s="15">
        <v>0</v>
      </c>
    </row>
    <row r="15" spans="2:5" ht="23.25" thickBot="1">
      <c r="B15" s="16" t="s">
        <v>21</v>
      </c>
      <c r="C15" s="17" t="s">
        <v>12</v>
      </c>
      <c r="D15" s="18" t="s">
        <v>0</v>
      </c>
      <c r="E15" s="19">
        <v>0</v>
      </c>
    </row>
    <row r="16" spans="2:5" s="1" customFormat="1" ht="18" customHeight="1" thickBot="1">
      <c r="B16" s="46" t="s">
        <v>36</v>
      </c>
      <c r="C16" s="46"/>
      <c r="D16" s="46"/>
      <c r="E16" s="20">
        <f>SUM(E7:E15)</f>
        <v>0</v>
      </c>
    </row>
    <row r="17" spans="2:5" s="1" customFormat="1" ht="18" customHeight="1" thickBot="1">
      <c r="B17" s="6" t="s">
        <v>132</v>
      </c>
      <c r="C17" s="7" t="s">
        <v>133</v>
      </c>
      <c r="D17" s="6"/>
      <c r="E17" s="21"/>
    </row>
    <row r="18" spans="2:5">
      <c r="B18" s="8" t="s">
        <v>24</v>
      </c>
      <c r="C18" s="9" t="s">
        <v>1</v>
      </c>
      <c r="D18" s="10" t="s">
        <v>0</v>
      </c>
      <c r="E18" s="11">
        <v>0</v>
      </c>
    </row>
    <row r="19" spans="2:5">
      <c r="B19" s="13" t="s">
        <v>25</v>
      </c>
      <c r="C19" s="9" t="s">
        <v>2</v>
      </c>
      <c r="D19" s="14" t="s">
        <v>0</v>
      </c>
      <c r="E19" s="15">
        <v>0</v>
      </c>
    </row>
    <row r="20" spans="2:5" ht="12" thickBot="1">
      <c r="B20" s="13" t="s">
        <v>26</v>
      </c>
      <c r="C20" s="9" t="s">
        <v>3</v>
      </c>
      <c r="D20" s="14" t="s">
        <v>0</v>
      </c>
      <c r="E20" s="15">
        <v>0</v>
      </c>
    </row>
    <row r="21" spans="2:5" ht="23.25" thickBot="1">
      <c r="B21" s="16" t="s">
        <v>27</v>
      </c>
      <c r="C21" s="17" t="s">
        <v>155</v>
      </c>
      <c r="D21" s="18" t="s">
        <v>0</v>
      </c>
      <c r="E21" s="19">
        <v>0</v>
      </c>
    </row>
    <row r="22" spans="2:5" s="1" customFormat="1" ht="18" customHeight="1" thickBot="1">
      <c r="B22" s="46" t="s">
        <v>37</v>
      </c>
      <c r="C22" s="46"/>
      <c r="D22" s="46"/>
      <c r="E22" s="20">
        <f>SUM(E18:E21)</f>
        <v>0</v>
      </c>
    </row>
    <row r="23" spans="2:5" s="1" customFormat="1" ht="18" customHeight="1" thickBot="1">
      <c r="B23" s="6" t="s">
        <v>134</v>
      </c>
      <c r="C23" s="7" t="s">
        <v>135</v>
      </c>
      <c r="D23" s="6"/>
      <c r="E23" s="7"/>
    </row>
    <row r="24" spans="2:5">
      <c r="B24" s="8" t="s">
        <v>28</v>
      </c>
      <c r="C24" s="9" t="s">
        <v>33</v>
      </c>
      <c r="D24" s="10" t="s">
        <v>0</v>
      </c>
      <c r="E24" s="11">
        <v>0</v>
      </c>
    </row>
    <row r="25" spans="2:5">
      <c r="B25" s="13" t="s">
        <v>29</v>
      </c>
      <c r="C25" s="9" t="s">
        <v>34</v>
      </c>
      <c r="D25" s="14" t="s">
        <v>0</v>
      </c>
      <c r="E25" s="15">
        <v>0</v>
      </c>
    </row>
    <row r="26" spans="2:5" ht="22.5">
      <c r="B26" s="13" t="s">
        <v>30</v>
      </c>
      <c r="C26" s="9" t="s">
        <v>35</v>
      </c>
      <c r="D26" s="14" t="s">
        <v>0</v>
      </c>
      <c r="E26" s="15">
        <v>0</v>
      </c>
    </row>
    <row r="27" spans="2:5" ht="12" thickBot="1">
      <c r="B27" s="16" t="s">
        <v>31</v>
      </c>
      <c r="C27" s="17" t="s">
        <v>6</v>
      </c>
      <c r="D27" s="18" t="s">
        <v>0</v>
      </c>
      <c r="E27" s="19">
        <v>0</v>
      </c>
    </row>
    <row r="28" spans="2:5" s="1" customFormat="1" ht="18" customHeight="1" thickBot="1">
      <c r="B28" s="46" t="s">
        <v>38</v>
      </c>
      <c r="C28" s="46"/>
      <c r="D28" s="46"/>
      <c r="E28" s="20">
        <f>SUM(E24:E27)</f>
        <v>0</v>
      </c>
    </row>
    <row r="29" spans="2:5" s="1" customFormat="1" ht="18" customHeight="1" thickBot="1">
      <c r="B29" s="6" t="s">
        <v>136</v>
      </c>
      <c r="C29" s="7" t="s">
        <v>137</v>
      </c>
      <c r="D29" s="6"/>
      <c r="E29" s="7"/>
    </row>
    <row r="30" spans="2:5" ht="14.25" customHeight="1" thickBot="1">
      <c r="B30" s="22" t="s">
        <v>39</v>
      </c>
      <c r="C30" s="23" t="s">
        <v>45</v>
      </c>
      <c r="D30" s="24"/>
      <c r="E30" s="25"/>
    </row>
    <row r="31" spans="2:5" ht="33.75">
      <c r="B31" s="8" t="s">
        <v>40</v>
      </c>
      <c r="C31" s="9" t="s">
        <v>47</v>
      </c>
      <c r="D31" s="10" t="s">
        <v>0</v>
      </c>
      <c r="E31" s="11">
        <v>0</v>
      </c>
    </row>
    <row r="32" spans="2:5" ht="22.5">
      <c r="B32" s="13" t="s">
        <v>41</v>
      </c>
      <c r="C32" s="26" t="s">
        <v>4</v>
      </c>
      <c r="D32" s="14" t="s">
        <v>0</v>
      </c>
      <c r="E32" s="15">
        <v>0</v>
      </c>
    </row>
    <row r="33" spans="2:5" ht="22.5">
      <c r="B33" s="13" t="s">
        <v>42</v>
      </c>
      <c r="C33" s="26" t="s">
        <v>5</v>
      </c>
      <c r="D33" s="14" t="s">
        <v>0</v>
      </c>
      <c r="E33" s="15">
        <v>0</v>
      </c>
    </row>
    <row r="34" spans="2:5">
      <c r="B34" s="13" t="s">
        <v>43</v>
      </c>
      <c r="C34" s="26" t="s">
        <v>46</v>
      </c>
      <c r="D34" s="14" t="s">
        <v>0</v>
      </c>
      <c r="E34" s="15">
        <v>0</v>
      </c>
    </row>
    <row r="35" spans="2:5">
      <c r="B35" s="13" t="s">
        <v>48</v>
      </c>
      <c r="C35" s="26" t="s">
        <v>156</v>
      </c>
      <c r="D35" s="14" t="s">
        <v>0</v>
      </c>
      <c r="E35" s="15">
        <v>0</v>
      </c>
    </row>
    <row r="36" spans="2:5">
      <c r="B36" s="13" t="s">
        <v>111</v>
      </c>
      <c r="C36" s="26" t="s">
        <v>113</v>
      </c>
      <c r="D36" s="14" t="s">
        <v>0</v>
      </c>
      <c r="E36" s="15">
        <v>0</v>
      </c>
    </row>
    <row r="37" spans="2:5" ht="12" thickBot="1">
      <c r="B37" s="16" t="s">
        <v>112</v>
      </c>
      <c r="C37" s="27" t="s">
        <v>114</v>
      </c>
      <c r="D37" s="18" t="s">
        <v>0</v>
      </c>
      <c r="E37" s="19">
        <v>0</v>
      </c>
    </row>
    <row r="38" spans="2:5" ht="14.25" customHeight="1" thickBot="1">
      <c r="B38" s="48" t="s">
        <v>121</v>
      </c>
      <c r="C38" s="49"/>
      <c r="D38" s="49"/>
      <c r="E38" s="28">
        <f>SUM(E31:E37)</f>
        <v>0</v>
      </c>
    </row>
    <row r="39" spans="2:5" ht="14.25" customHeight="1" thickBot="1">
      <c r="B39" s="22" t="s">
        <v>44</v>
      </c>
      <c r="C39" s="43" t="s">
        <v>159</v>
      </c>
      <c r="D39" s="24"/>
      <c r="E39" s="25"/>
    </row>
    <row r="40" spans="2:5">
      <c r="B40" s="8" t="s">
        <v>56</v>
      </c>
      <c r="C40" s="9" t="s">
        <v>52</v>
      </c>
      <c r="D40" s="10" t="s">
        <v>0</v>
      </c>
      <c r="E40" s="11">
        <v>0</v>
      </c>
    </row>
    <row r="41" spans="2:5">
      <c r="B41" s="13" t="s">
        <v>57</v>
      </c>
      <c r="C41" s="26" t="s">
        <v>53</v>
      </c>
      <c r="D41" s="14" t="s">
        <v>0</v>
      </c>
      <c r="E41" s="15">
        <v>0</v>
      </c>
    </row>
    <row r="42" spans="2:5">
      <c r="B42" s="13" t="s">
        <v>58</v>
      </c>
      <c r="C42" s="26" t="s">
        <v>54</v>
      </c>
      <c r="D42" s="14" t="s">
        <v>0</v>
      </c>
      <c r="E42" s="15">
        <v>0</v>
      </c>
    </row>
    <row r="43" spans="2:5" ht="12" thickBot="1">
      <c r="B43" s="13" t="s">
        <v>59</v>
      </c>
      <c r="C43" s="26" t="s">
        <v>55</v>
      </c>
      <c r="D43" s="14" t="s">
        <v>0</v>
      </c>
      <c r="E43" s="15">
        <v>0</v>
      </c>
    </row>
    <row r="44" spans="2:5" ht="14.25" customHeight="1" thickBot="1">
      <c r="B44" s="48" t="s">
        <v>122</v>
      </c>
      <c r="C44" s="49"/>
      <c r="D44" s="49"/>
      <c r="E44" s="28">
        <f>SUM(E40:E43)</f>
        <v>0</v>
      </c>
    </row>
    <row r="45" spans="2:5" ht="14.25" customHeight="1" thickBot="1">
      <c r="B45" s="22" t="s">
        <v>60</v>
      </c>
      <c r="C45" s="23" t="s">
        <v>81</v>
      </c>
      <c r="D45" s="24"/>
      <c r="E45" s="25"/>
    </row>
    <row r="46" spans="2:5">
      <c r="B46" s="8" t="s">
        <v>61</v>
      </c>
      <c r="C46" s="9" t="s">
        <v>52</v>
      </c>
      <c r="D46" s="10" t="s">
        <v>0</v>
      </c>
      <c r="E46" s="11">
        <v>0</v>
      </c>
    </row>
    <row r="47" spans="2:5">
      <c r="B47" s="13" t="s">
        <v>62</v>
      </c>
      <c r="C47" s="26" t="s">
        <v>53</v>
      </c>
      <c r="D47" s="14" t="s">
        <v>0</v>
      </c>
      <c r="E47" s="15">
        <v>0</v>
      </c>
    </row>
    <row r="48" spans="2:5">
      <c r="B48" s="13" t="s">
        <v>63</v>
      </c>
      <c r="C48" s="26" t="s">
        <v>54</v>
      </c>
      <c r="D48" s="14" t="s">
        <v>0</v>
      </c>
      <c r="E48" s="15">
        <v>0</v>
      </c>
    </row>
    <row r="49" spans="2:5" ht="12" thickBot="1">
      <c r="B49" s="13" t="s">
        <v>64</v>
      </c>
      <c r="C49" s="26" t="s">
        <v>78</v>
      </c>
      <c r="D49" s="14" t="s">
        <v>0</v>
      </c>
      <c r="E49" s="15">
        <v>0</v>
      </c>
    </row>
    <row r="50" spans="2:5" ht="14.25" customHeight="1" thickBot="1">
      <c r="B50" s="48" t="s">
        <v>123</v>
      </c>
      <c r="C50" s="49"/>
      <c r="D50" s="49"/>
      <c r="E50" s="28">
        <f>SUM(E46:E49)</f>
        <v>0</v>
      </c>
    </row>
    <row r="51" spans="2:5" ht="14.25" customHeight="1" thickBot="1">
      <c r="B51" s="22" t="s">
        <v>65</v>
      </c>
      <c r="C51" s="23" t="s">
        <v>82</v>
      </c>
      <c r="D51" s="24"/>
      <c r="E51" s="25"/>
    </row>
    <row r="52" spans="2:5">
      <c r="B52" s="8" t="s">
        <v>66</v>
      </c>
      <c r="C52" s="9" t="s">
        <v>52</v>
      </c>
      <c r="D52" s="10" t="s">
        <v>0</v>
      </c>
      <c r="E52" s="11">
        <v>0</v>
      </c>
    </row>
    <row r="53" spans="2:5">
      <c r="B53" s="13" t="s">
        <v>67</v>
      </c>
      <c r="C53" s="26" t="s">
        <v>53</v>
      </c>
      <c r="D53" s="14" t="s">
        <v>0</v>
      </c>
      <c r="E53" s="15">
        <v>0</v>
      </c>
    </row>
    <row r="54" spans="2:5">
      <c r="B54" s="13" t="s">
        <v>68</v>
      </c>
      <c r="C54" s="26" t="s">
        <v>54</v>
      </c>
      <c r="D54" s="14" t="s">
        <v>0</v>
      </c>
      <c r="E54" s="15">
        <v>0</v>
      </c>
    </row>
    <row r="55" spans="2:5" ht="12" thickBot="1">
      <c r="B55" s="13" t="s">
        <v>69</v>
      </c>
      <c r="C55" s="26" t="s">
        <v>78</v>
      </c>
      <c r="D55" s="14" t="s">
        <v>0</v>
      </c>
      <c r="E55" s="15">
        <v>0</v>
      </c>
    </row>
    <row r="56" spans="2:5" ht="14.25" customHeight="1" thickBot="1">
      <c r="B56" s="48" t="s">
        <v>124</v>
      </c>
      <c r="C56" s="49"/>
      <c r="D56" s="49"/>
      <c r="E56" s="28">
        <f>SUM(E52:E55)</f>
        <v>0</v>
      </c>
    </row>
    <row r="57" spans="2:5" ht="24" customHeight="1" thickBot="1">
      <c r="B57" s="22" t="s">
        <v>70</v>
      </c>
      <c r="C57" s="44" t="s">
        <v>160</v>
      </c>
      <c r="D57" s="24"/>
      <c r="E57" s="25"/>
    </row>
    <row r="58" spans="2:5">
      <c r="B58" s="8" t="s">
        <v>71</v>
      </c>
      <c r="C58" s="9" t="s">
        <v>52</v>
      </c>
      <c r="D58" s="10" t="s">
        <v>0</v>
      </c>
      <c r="E58" s="11">
        <v>0</v>
      </c>
    </row>
    <row r="59" spans="2:5">
      <c r="B59" s="13" t="s">
        <v>72</v>
      </c>
      <c r="C59" s="26" t="s">
        <v>53</v>
      </c>
      <c r="D59" s="14" t="s">
        <v>0</v>
      </c>
      <c r="E59" s="15">
        <v>0</v>
      </c>
    </row>
    <row r="60" spans="2:5">
      <c r="B60" s="13" t="s">
        <v>73</v>
      </c>
      <c r="C60" s="26" t="s">
        <v>54</v>
      </c>
      <c r="D60" s="14" t="s">
        <v>0</v>
      </c>
      <c r="E60" s="15">
        <v>0</v>
      </c>
    </row>
    <row r="61" spans="2:5" ht="12" thickBot="1">
      <c r="B61" s="13" t="s">
        <v>74</v>
      </c>
      <c r="C61" s="26" t="s">
        <v>78</v>
      </c>
      <c r="D61" s="14" t="s">
        <v>0</v>
      </c>
      <c r="E61" s="15">
        <v>0</v>
      </c>
    </row>
    <row r="62" spans="2:5" ht="14.25" customHeight="1" thickBot="1">
      <c r="B62" s="48" t="s">
        <v>125</v>
      </c>
      <c r="C62" s="49"/>
      <c r="D62" s="49"/>
      <c r="E62" s="28">
        <f>SUM(E58:E61)</f>
        <v>0</v>
      </c>
    </row>
    <row r="63" spans="2:5" ht="14.25" customHeight="1" thickBot="1">
      <c r="B63" s="22" t="s">
        <v>76</v>
      </c>
      <c r="C63" s="23" t="s">
        <v>75</v>
      </c>
      <c r="D63" s="24"/>
      <c r="E63" s="25"/>
    </row>
    <row r="64" spans="2:5">
      <c r="B64" s="8" t="s">
        <v>115</v>
      </c>
      <c r="C64" s="9" t="s">
        <v>77</v>
      </c>
      <c r="D64" s="10" t="s">
        <v>0</v>
      </c>
      <c r="E64" s="11">
        <v>0</v>
      </c>
    </row>
    <row r="65" spans="2:5">
      <c r="B65" s="13" t="s">
        <v>116</v>
      </c>
      <c r="C65" s="26" t="s">
        <v>89</v>
      </c>
      <c r="D65" s="14" t="s">
        <v>0</v>
      </c>
      <c r="E65" s="15">
        <v>0</v>
      </c>
    </row>
    <row r="66" spans="2:5" ht="12" thickBot="1">
      <c r="B66" s="13" t="s">
        <v>117</v>
      </c>
      <c r="C66" s="26" t="s">
        <v>93</v>
      </c>
      <c r="D66" s="14" t="s">
        <v>0</v>
      </c>
      <c r="E66" s="15">
        <v>0</v>
      </c>
    </row>
    <row r="67" spans="2:5" ht="14.25" customHeight="1" thickBot="1">
      <c r="B67" s="48" t="s">
        <v>126</v>
      </c>
      <c r="C67" s="49"/>
      <c r="D67" s="49"/>
      <c r="E67" s="28">
        <f>SUM(E64:E66)</f>
        <v>0</v>
      </c>
    </row>
    <row r="68" spans="2:5" s="1" customFormat="1" ht="18" customHeight="1" thickBot="1">
      <c r="B68" s="46" t="s">
        <v>97</v>
      </c>
      <c r="C68" s="46"/>
      <c r="D68" s="46"/>
      <c r="E68" s="20">
        <f>+E38+E44+E50+E56+E62+E67</f>
        <v>0</v>
      </c>
    </row>
    <row r="69" spans="2:5" s="1" customFormat="1" ht="18" customHeight="1" thickBot="1">
      <c r="B69" s="6" t="s">
        <v>138</v>
      </c>
      <c r="C69" s="7" t="s">
        <v>139</v>
      </c>
      <c r="D69" s="6"/>
      <c r="E69" s="7"/>
    </row>
    <row r="70" spans="2:5" ht="14.25" customHeight="1" thickBot="1">
      <c r="B70" s="22" t="s">
        <v>49</v>
      </c>
      <c r="C70" s="23" t="s">
        <v>140</v>
      </c>
      <c r="D70" s="24"/>
      <c r="E70" s="25"/>
    </row>
    <row r="71" spans="2:5">
      <c r="B71" s="8" t="s">
        <v>50</v>
      </c>
      <c r="C71" s="9" t="s">
        <v>98</v>
      </c>
      <c r="D71" s="10" t="s">
        <v>0</v>
      </c>
      <c r="E71" s="11">
        <v>0</v>
      </c>
    </row>
    <row r="72" spans="2:5" ht="23.25" thickBot="1">
      <c r="B72" s="13" t="s">
        <v>51</v>
      </c>
      <c r="C72" s="26" t="s">
        <v>141</v>
      </c>
      <c r="D72" s="14" t="s">
        <v>0</v>
      </c>
      <c r="E72" s="15">
        <v>0</v>
      </c>
    </row>
    <row r="73" spans="2:5" ht="14.25" customHeight="1" thickBot="1">
      <c r="B73" s="48" t="s">
        <v>127</v>
      </c>
      <c r="C73" s="49"/>
      <c r="D73" s="49"/>
      <c r="E73" s="28">
        <f>SUM(E71:E72)</f>
        <v>0</v>
      </c>
    </row>
    <row r="74" spans="2:5" ht="14.25" customHeight="1" thickBot="1">
      <c r="B74" s="22" t="s">
        <v>95</v>
      </c>
      <c r="C74" s="23" t="s">
        <v>99</v>
      </c>
      <c r="D74" s="24"/>
      <c r="E74" s="25"/>
    </row>
    <row r="75" spans="2:5">
      <c r="B75" s="8" t="s">
        <v>100</v>
      </c>
      <c r="C75" s="26" t="s">
        <v>83</v>
      </c>
      <c r="D75" s="10" t="s">
        <v>0</v>
      </c>
      <c r="E75" s="11">
        <v>0</v>
      </c>
    </row>
    <row r="76" spans="2:5">
      <c r="B76" s="13" t="s">
        <v>101</v>
      </c>
      <c r="C76" s="45" t="s">
        <v>161</v>
      </c>
      <c r="D76" s="14" t="s">
        <v>0</v>
      </c>
      <c r="E76" s="15">
        <v>0</v>
      </c>
    </row>
    <row r="77" spans="2:5">
      <c r="B77" s="8" t="s">
        <v>102</v>
      </c>
      <c r="C77" s="26" t="s">
        <v>84</v>
      </c>
      <c r="D77" s="14" t="s">
        <v>0</v>
      </c>
      <c r="E77" s="15">
        <v>0</v>
      </c>
    </row>
    <row r="78" spans="2:5">
      <c r="B78" s="13" t="s">
        <v>103</v>
      </c>
      <c r="C78" s="26" t="s">
        <v>85</v>
      </c>
      <c r="D78" s="14" t="s">
        <v>0</v>
      </c>
      <c r="E78" s="15">
        <v>0</v>
      </c>
    </row>
    <row r="79" spans="2:5">
      <c r="B79" s="8" t="s">
        <v>104</v>
      </c>
      <c r="C79" s="26" t="s">
        <v>86</v>
      </c>
      <c r="D79" s="14" t="s">
        <v>0</v>
      </c>
      <c r="E79" s="15">
        <v>0</v>
      </c>
    </row>
    <row r="80" spans="2:5">
      <c r="B80" s="13" t="s">
        <v>105</v>
      </c>
      <c r="C80" s="26" t="s">
        <v>87</v>
      </c>
      <c r="D80" s="14" t="s">
        <v>0</v>
      </c>
      <c r="E80" s="15">
        <v>0</v>
      </c>
    </row>
    <row r="81" spans="2:5">
      <c r="B81" s="8" t="s">
        <v>106</v>
      </c>
      <c r="C81" s="26" t="s">
        <v>88</v>
      </c>
      <c r="D81" s="14" t="s">
        <v>0</v>
      </c>
      <c r="E81" s="15">
        <v>0</v>
      </c>
    </row>
    <row r="82" spans="2:5">
      <c r="B82" s="13" t="s">
        <v>107</v>
      </c>
      <c r="C82" s="26" t="s">
        <v>90</v>
      </c>
      <c r="D82" s="14" t="s">
        <v>0</v>
      </c>
      <c r="E82" s="15">
        <v>0</v>
      </c>
    </row>
    <row r="83" spans="2:5">
      <c r="B83" s="8" t="s">
        <v>108</v>
      </c>
      <c r="C83" s="26" t="s">
        <v>91</v>
      </c>
      <c r="D83" s="14" t="s">
        <v>0</v>
      </c>
      <c r="E83" s="15">
        <v>0</v>
      </c>
    </row>
    <row r="84" spans="2:5">
      <c r="B84" s="13" t="s">
        <v>109</v>
      </c>
      <c r="C84" s="26" t="s">
        <v>92</v>
      </c>
      <c r="D84" s="14" t="s">
        <v>0</v>
      </c>
      <c r="E84" s="15">
        <v>0</v>
      </c>
    </row>
    <row r="85" spans="2:5" ht="12" thickBot="1">
      <c r="B85" s="8" t="s">
        <v>110</v>
      </c>
      <c r="C85" s="26" t="s">
        <v>94</v>
      </c>
      <c r="D85" s="14" t="s">
        <v>0</v>
      </c>
      <c r="E85" s="15">
        <v>0</v>
      </c>
    </row>
    <row r="86" spans="2:5" ht="14.25" customHeight="1" thickBot="1">
      <c r="B86" s="48" t="s">
        <v>128</v>
      </c>
      <c r="C86" s="49"/>
      <c r="D86" s="49"/>
      <c r="E86" s="28">
        <f>SUM(E75:E85)</f>
        <v>0</v>
      </c>
    </row>
    <row r="87" spans="2:5" s="1" customFormat="1" ht="18" customHeight="1" thickBot="1">
      <c r="B87" s="46" t="s">
        <v>96</v>
      </c>
      <c r="C87" s="46"/>
      <c r="D87" s="46"/>
      <c r="E87" s="20">
        <f>+E73+E86</f>
        <v>0</v>
      </c>
    </row>
    <row r="88" spans="2:5" s="1" customFormat="1" ht="18" customHeight="1" thickBot="1">
      <c r="B88" s="6" t="s">
        <v>142</v>
      </c>
      <c r="C88" s="7" t="s">
        <v>143</v>
      </c>
      <c r="D88" s="6"/>
      <c r="E88" s="7"/>
    </row>
    <row r="89" spans="2:5">
      <c r="B89" s="8" t="s">
        <v>13</v>
      </c>
      <c r="C89" s="26" t="s">
        <v>144</v>
      </c>
      <c r="D89" s="10" t="s">
        <v>0</v>
      </c>
      <c r="E89" s="11">
        <v>0</v>
      </c>
    </row>
    <row r="90" spans="2:5">
      <c r="B90" s="13" t="s">
        <v>14</v>
      </c>
      <c r="C90" s="26" t="s">
        <v>158</v>
      </c>
      <c r="D90" s="14" t="s">
        <v>0</v>
      </c>
      <c r="E90" s="15">
        <v>0</v>
      </c>
    </row>
    <row r="91" spans="2:5" ht="12" thickBot="1">
      <c r="B91" s="13" t="s">
        <v>15</v>
      </c>
      <c r="C91" s="26" t="s">
        <v>157</v>
      </c>
      <c r="D91" s="14" t="s">
        <v>0</v>
      </c>
      <c r="E91" s="15">
        <v>0</v>
      </c>
    </row>
    <row r="92" spans="2:5" s="1" customFormat="1" ht="18" customHeight="1" thickBot="1">
      <c r="B92" s="46" t="s">
        <v>118</v>
      </c>
      <c r="C92" s="46"/>
      <c r="D92" s="46"/>
      <c r="E92" s="20">
        <f>SUM(E89:E91)</f>
        <v>0</v>
      </c>
    </row>
    <row r="95" spans="2:5" ht="18.75" customHeight="1" thickBot="1">
      <c r="B95" s="47" t="s">
        <v>119</v>
      </c>
      <c r="C95" s="47"/>
      <c r="D95" s="47"/>
      <c r="E95" s="47"/>
    </row>
    <row r="96" spans="2:5" ht="12" thickBot="1">
      <c r="B96" s="31" t="s">
        <v>129</v>
      </c>
      <c r="C96" s="32" t="s">
        <v>130</v>
      </c>
      <c r="D96" s="31"/>
      <c r="E96" s="33">
        <f>+E16</f>
        <v>0</v>
      </c>
    </row>
    <row r="97" spans="2:5" ht="12" thickBot="1">
      <c r="B97" s="31" t="s">
        <v>132</v>
      </c>
      <c r="C97" s="32" t="s">
        <v>133</v>
      </c>
      <c r="D97" s="31"/>
      <c r="E97" s="33">
        <f>+E22</f>
        <v>0</v>
      </c>
    </row>
    <row r="98" spans="2:5" ht="12" thickBot="1">
      <c r="B98" s="31" t="s">
        <v>134</v>
      </c>
      <c r="C98" s="32" t="s">
        <v>135</v>
      </c>
      <c r="D98" s="31"/>
      <c r="E98" s="33">
        <f>+E28</f>
        <v>0</v>
      </c>
    </row>
    <row r="99" spans="2:5" ht="12" thickBot="1">
      <c r="B99" s="31" t="s">
        <v>136</v>
      </c>
      <c r="C99" s="32" t="s">
        <v>137</v>
      </c>
      <c r="D99" s="31"/>
      <c r="E99" s="33">
        <f>+E68</f>
        <v>0</v>
      </c>
    </row>
    <row r="100" spans="2:5" ht="12" thickBot="1">
      <c r="B100" s="34" t="s">
        <v>39</v>
      </c>
      <c r="C100" s="35" t="s">
        <v>45</v>
      </c>
      <c r="D100" s="36"/>
      <c r="E100" s="37">
        <f>+E38</f>
        <v>0</v>
      </c>
    </row>
    <row r="101" spans="2:5" ht="12" thickBot="1">
      <c r="B101" s="34" t="s">
        <v>44</v>
      </c>
      <c r="C101" s="35" t="s">
        <v>80</v>
      </c>
      <c r="D101" s="36"/>
      <c r="E101" s="37">
        <f>+E44</f>
        <v>0</v>
      </c>
    </row>
    <row r="102" spans="2:5" ht="12" thickBot="1">
      <c r="B102" s="34" t="s">
        <v>60</v>
      </c>
      <c r="C102" s="35" t="s">
        <v>81</v>
      </c>
      <c r="D102" s="36"/>
      <c r="E102" s="37">
        <f>+E50</f>
        <v>0</v>
      </c>
    </row>
    <row r="103" spans="2:5" ht="12" thickBot="1">
      <c r="B103" s="34" t="s">
        <v>65</v>
      </c>
      <c r="C103" s="35" t="s">
        <v>82</v>
      </c>
      <c r="D103" s="36"/>
      <c r="E103" s="37">
        <f>+E56</f>
        <v>0</v>
      </c>
    </row>
    <row r="104" spans="2:5" ht="12" thickBot="1">
      <c r="B104" s="34" t="s">
        <v>70</v>
      </c>
      <c r="C104" s="35" t="s">
        <v>79</v>
      </c>
      <c r="D104" s="36"/>
      <c r="E104" s="37">
        <f>+E62</f>
        <v>0</v>
      </c>
    </row>
    <row r="105" spans="2:5" ht="12" thickBot="1">
      <c r="B105" s="34" t="s">
        <v>76</v>
      </c>
      <c r="C105" s="35" t="s">
        <v>75</v>
      </c>
      <c r="D105" s="36"/>
      <c r="E105" s="37">
        <f>+E67</f>
        <v>0</v>
      </c>
    </row>
    <row r="106" spans="2:5" ht="12" thickBot="1">
      <c r="B106" s="31" t="s">
        <v>145</v>
      </c>
      <c r="C106" s="32" t="s">
        <v>146</v>
      </c>
      <c r="D106" s="31"/>
      <c r="E106" s="33">
        <f>+E87</f>
        <v>0</v>
      </c>
    </row>
    <row r="107" spans="2:5" ht="12" thickBot="1">
      <c r="B107" s="34" t="s">
        <v>49</v>
      </c>
      <c r="C107" s="35" t="s">
        <v>151</v>
      </c>
      <c r="D107" s="36"/>
      <c r="E107" s="37">
        <f>+E73</f>
        <v>0</v>
      </c>
    </row>
    <row r="108" spans="2:5" ht="12" thickBot="1">
      <c r="B108" s="34" t="s">
        <v>95</v>
      </c>
      <c r="C108" s="35" t="s">
        <v>99</v>
      </c>
      <c r="D108" s="36"/>
      <c r="E108" s="37">
        <f>+E86</f>
        <v>0</v>
      </c>
    </row>
    <row r="109" spans="2:5" ht="12" thickBot="1">
      <c r="B109" s="31" t="s">
        <v>142</v>
      </c>
      <c r="C109" s="32" t="s">
        <v>147</v>
      </c>
      <c r="D109" s="31"/>
      <c r="E109" s="33">
        <f>+E92</f>
        <v>0</v>
      </c>
    </row>
    <row r="110" spans="2:5" ht="16.5" customHeight="1">
      <c r="B110" s="38"/>
      <c r="C110" s="39"/>
      <c r="D110" s="40" t="s">
        <v>120</v>
      </c>
      <c r="E110" s="41">
        <f>+E96+E97+E98+E99+E106+E109</f>
        <v>0</v>
      </c>
    </row>
  </sheetData>
  <sheetProtection password="C1BB" sheet="1" objects="1" scenarios="1" formatCells="0" formatColumns="0" formatRows="0" insertColumns="0" insertRows="0" insertHyperlinks="0" deleteColumns="0" deleteRows="0" sort="0" autoFilter="0" pivotTables="0"/>
  <protectedRanges>
    <protectedRange sqref="E7:E15 E18:E21 E24:E27 E31:E37 E40:E43 E46:E49 E52:E55 E58:E61 E64:E66 E71:E72 E75:E85 E89:E91" name="Range2"/>
  </protectedRanges>
  <mergeCells count="18">
    <mergeCell ref="B4:E4"/>
    <mergeCell ref="C1:E1"/>
    <mergeCell ref="C2:E2"/>
    <mergeCell ref="B16:D16"/>
    <mergeCell ref="B22:D22"/>
    <mergeCell ref="B28:D28"/>
    <mergeCell ref="B38:D38"/>
    <mergeCell ref="B44:D44"/>
    <mergeCell ref="B50:D50"/>
    <mergeCell ref="B56:D56"/>
    <mergeCell ref="B87:D87"/>
    <mergeCell ref="B92:D92"/>
    <mergeCell ref="B95:E95"/>
    <mergeCell ref="B62:D62"/>
    <mergeCell ref="B67:D67"/>
    <mergeCell ref="B68:D68"/>
    <mergeCell ref="B73:D73"/>
    <mergeCell ref="B86:D86"/>
  </mergeCells>
  <pageMargins left="0.78740157480314965" right="0.59055118110236227" top="0.43307086614173229" bottom="0.39370078740157483" header="0.31496062992125984" footer="0.31496062992125984"/>
  <pageSetup paperSize="9" orientation="portrait" r:id="rId1"/>
  <rowBreaks count="1" manualBreakCount="1">
    <brk id="9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</vt:lpstr>
      <vt:lpstr>TROŠKOVNIK!Print_Titles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 Vukelic</dc:creator>
  <cp:lastModifiedBy>Igor Filković</cp:lastModifiedBy>
  <cp:lastPrinted>2015-03-02T03:35:12Z</cp:lastPrinted>
  <dcterms:created xsi:type="dcterms:W3CDTF">2014-12-29T10:23:05Z</dcterms:created>
  <dcterms:modified xsi:type="dcterms:W3CDTF">2017-08-01T09:30:41Z</dcterms:modified>
</cp:coreProperties>
</file>