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Desktop\FOLDERI-1\ZZJZ\HZJZ-Podaci\"/>
    </mc:Choice>
  </mc:AlternateContent>
  <bookViews>
    <workbookView xWindow="0" yWindow="0" windowWidth="20490" windowHeight="7755" tabRatio="844" firstSheet="12" activeTab="15"/>
  </bookViews>
  <sheets>
    <sheet name="Upute za ispunjavanje" sheetId="15" r:id="rId1"/>
    <sheet name="1-Opći podaci o JIVU-u" sheetId="1" r:id="rId2"/>
    <sheet name="2-Vodocrpil.,obrada i dezinfek" sheetId="2" r:id="rId3"/>
    <sheet name="3-Podaci o vodozahvatima" sheetId="13" r:id="rId4"/>
    <sheet name="4-Priključ. stanov_isporuč. kol" sheetId="3" r:id="rId5"/>
    <sheet name="5-ZO, nasel,priključeno stan" sheetId="20" r:id="rId6"/>
    <sheet name="6-Isporucene kolicine_HV" sheetId="18" r:id="rId7"/>
    <sheet name="7-Isporucene kolicine_HZJZ " sheetId="19" r:id="rId8"/>
    <sheet name="8-Podaci o vodovodnoj mreži" sheetId="5" r:id="rId9"/>
    <sheet name="9-Vodospreme i ostali obje" sheetId="6" r:id="rId10"/>
    <sheet name="10-Ucestalost nadzora i param." sheetId="7" r:id="rId11"/>
    <sheet name="11-Broj uzoraka i nesipravnih" sheetId="8" r:id="rId12"/>
    <sheet name="12-Uzroci neispravnoti_crpil" sheetId="17" r:id="rId13"/>
    <sheet name="13-Uzroci neispravnoti_mreža" sheetId="21" r:id="rId14"/>
    <sheet name="14-Podaci o popranim radnjama" sheetId="10" r:id="rId15"/>
    <sheet name="15-Mjere za poboljsanje" sheetId="14" r:id="rId16"/>
    <sheet name="List1" sheetId="22" state="hidden" r:id="rId17"/>
    <sheet name="Padajuci izb-Novo" sheetId="11" state="hidden" r:id="rId18"/>
  </sheets>
  <externalReferences>
    <externalReference r:id="rId19"/>
    <externalReference r:id="rId20"/>
    <externalReference r:id="rId21"/>
    <externalReference r:id="rId22"/>
    <externalReference r:id="rId23"/>
    <externalReference r:id="rId24"/>
  </externalReferences>
  <definedNames>
    <definedName name="_FiltarBaze" localSheetId="10" hidden="1">'10-Ucestalost nadzora i param.'!$A$1:$O$317</definedName>
    <definedName name="_FiltarBaze" localSheetId="11" hidden="1">'11-Broj uzoraka i nesipravnih'!$A$1:$K$314</definedName>
    <definedName name="_FiltarBaze" localSheetId="4" hidden="1">'4-Priključ. stanov_isporuč. kol'!$A$1:$J$329</definedName>
    <definedName name="_FiltarBaze" localSheetId="6" hidden="1">'6-Isporucene kolicine_HV'!$A$1:$K$287</definedName>
    <definedName name="_FiltarBaze" localSheetId="7" hidden="1">'7-Isporucene kolicine_HZJZ '!$A$1:$M$333</definedName>
    <definedName name="_FiltarBaze" localSheetId="8" hidden="1">'8-Podaci o vodovodnoj mreži'!$A$1:$L$319</definedName>
    <definedName name="_FiltarBaze" localSheetId="9" hidden="1">'9-Vodospreme i ostali obje'!$A$1:$J$339</definedName>
    <definedName name="_xlnm._FilterDatabase" localSheetId="10" hidden="1">'10-Ucestalost nadzora i param.'!$A$1:$O$317</definedName>
    <definedName name="_xlnm._FilterDatabase" localSheetId="11" hidden="1">'11-Broj uzoraka i nesipravnih'!$A$1:$K$314</definedName>
    <definedName name="_xlnm._FilterDatabase" localSheetId="14" hidden="1">'14-Podaci o popranim radnjama'!$A$1:$U$1</definedName>
    <definedName name="_xlnm._FilterDatabase" localSheetId="15" hidden="1">'15-Mjere za poboljsanje'!$A$1:$D$1</definedName>
    <definedName name="_xlnm._FilterDatabase" localSheetId="1" hidden="1">'1-Opći podaci o JIVU-u'!$A$2:$L$3</definedName>
    <definedName name="_xlnm._FilterDatabase" localSheetId="2" hidden="1">'2-Vodocrpil.,obrada i dezinfek'!$A$1:$P$17</definedName>
    <definedName name="_xlnm._FilterDatabase" localSheetId="4" hidden="1">'4-Priključ. stanov_isporuč. kol'!$A$1:$J$329</definedName>
    <definedName name="_xlnm._FilterDatabase" localSheetId="6" hidden="1">'6-Isporucene kolicine_HV'!$A$1:$K$287</definedName>
    <definedName name="_xlnm._FilterDatabase" localSheetId="7" hidden="1">'7-Isporucene kolicine_HZJZ '!$A$1:$M$1</definedName>
    <definedName name="_xlnm._FilterDatabase" localSheetId="8" hidden="1">'8-Podaci o vodovodnoj mreži'!$A$1:$L$319</definedName>
    <definedName name="_xlnm._FilterDatabase" localSheetId="9" hidden="1">'9-Vodospreme i ostali obje'!$A$1:$J$339</definedName>
    <definedName name="aer" localSheetId="12">'[1]Padajuci izbornici'!$A$25:$A$41</definedName>
    <definedName name="aer" localSheetId="13">'[1]Padajuci izbornici'!$A$25:$A$41</definedName>
    <definedName name="aer">'[2]Padajuci izbornici'!$A$25:$A$41</definedName>
    <definedName name="d">'[3]Padajuci izbornici'!$A$7:$A$8</definedName>
    <definedName name="DA" localSheetId="12">'[1]Padajuci izbornici'!$D$11:$D$13</definedName>
    <definedName name="DA" localSheetId="13">'[1]Padajuci izbornici'!$D$11:$D$13</definedName>
    <definedName name="DA">'[2]Padajuci izbornici'!$D$11:$D$13</definedName>
    <definedName name="DANE" localSheetId="12">'[1]Padajuci izbornici'!$A$7:$A$8</definedName>
    <definedName name="DANE" localSheetId="13">'[1]Padajuci izbornici'!$A$7:$A$8</definedName>
    <definedName name="DANE" localSheetId="17">'[2]Padajuci izbornici'!$A$7:$A$8</definedName>
    <definedName name="DANE">'[4]Padajuci izbornici'!$A$7:$A$8</definedName>
    <definedName name="dez" localSheetId="12">'[1]Padajuci izbornici'!$A$69:$A$77</definedName>
    <definedName name="dez" localSheetId="13">'[1]Padajuci izbornici'!$A$69:$A$77</definedName>
    <definedName name="dez">'[2]Padajuci izbornici'!$A$69:$A$77</definedName>
    <definedName name="Dezinf_novo" localSheetId="12">'[1]Padajuci izb-Novo'!$A$69:$A$83</definedName>
    <definedName name="Dezinf_novo" localSheetId="13">'[1]Padajuci izb-Novo'!$A$69:$A$83</definedName>
    <definedName name="Dezinf_novo">'Padajuci izb-Novo'!$A$69:$A$83</definedName>
    <definedName name="Dezinfekcija_novo">'Padajuci izb-Novo'!$A$69:$A$83</definedName>
    <definedName name="god" localSheetId="12">'[1]Padajuci izbornici'!$G$46:$G$63</definedName>
    <definedName name="god" localSheetId="13">'[1]Padajuci izbornici'!$G$46:$G$63</definedName>
    <definedName name="god">'[2]Padajuci izbornici'!$G$46:$G$63</definedName>
    <definedName name="J" localSheetId="12">'[1]Padajuci izbornici'!$F$29:$F$32</definedName>
    <definedName name="J" localSheetId="13">'[1]Padajuci izbornici'!$F$29:$F$32</definedName>
    <definedName name="J">'[2]Padajuci izbornici'!$F$29:$F$32</definedName>
    <definedName name="lab" localSheetId="12">'[1]Padajuci izbornici'!$F$24:$F$26</definedName>
    <definedName name="lab" localSheetId="13">'[1]Padajuci izbornici'!$F$24:$F$26</definedName>
    <definedName name="lab">'[2]Padajuci izbornici'!$F$24:$F$26</definedName>
    <definedName name="mat">'[2]Padajuci izbornici'!$A$81:$A$93</definedName>
    <definedName name="MAt_novo" localSheetId="12">'[1]Padajuci izb-Novo'!$A$87:$A$107</definedName>
    <definedName name="MAt_novo" localSheetId="13">'[1]Padajuci izb-Novo'!$A$87:$A$107</definedName>
    <definedName name="MAt_novo" localSheetId="17">'Padajuci izb-Novo'!$A$87:$A$107</definedName>
    <definedName name="MAt_novo">'[5]Padajuci izb-Novo'!$A$87:$A$107</definedName>
    <definedName name="Materijali_novo">'Padajuci izb-Novo'!$A$87:$A$107</definedName>
    <definedName name="na" localSheetId="12">'[1]Padajuci izbornici'!$G$38:$G$42</definedName>
    <definedName name="na" localSheetId="13">'[1]Padajuci izbornici'!$G$38:$G$42</definedName>
    <definedName name="na" localSheetId="17">'[2]Padajuci izbornici'!$G$38:$G$42</definedName>
    <definedName name="na">'[6]Padajuci izbornici'!$G$38:$G$42</definedName>
    <definedName name="Način_obavještavanja" localSheetId="12">'[1]Padajuci izb-Novo'!$D$16:$D$20</definedName>
    <definedName name="Način_obavještavanja" localSheetId="13">'[1]Padajuci izb-Novo'!$D$16:$D$20</definedName>
    <definedName name="Način_obavještavanja">'Padajuci izb-Novo'!$D$16:$D$20</definedName>
    <definedName name="par" localSheetId="12">'[1]Padajuci izbornici'!$A$46:$A$65</definedName>
    <definedName name="par" localSheetId="13">'[1]Padajuci izbornici'!$A$46:$A$65</definedName>
    <definedName name="par">'[2]Padajuci izbornici'!$A$46:$A$65</definedName>
    <definedName name="Period" localSheetId="12">'[1]Padajuci izb-Novo'!$H$72:$H$76</definedName>
    <definedName name="Period" localSheetId="13">'[1]Padajuci izb-Novo'!$H$72:$H$76</definedName>
    <definedName name="Period">'Padajuci izb-Novo'!$H$72:$H$76</definedName>
    <definedName name="prvo" localSheetId="12">'[1]Padajuci izbornici'!$A$17:$A$19</definedName>
    <definedName name="prvo" localSheetId="13">'[1]Padajuci izbornici'!$A$17:$A$19</definedName>
    <definedName name="prvo">'[2]Padajuci izbornici'!$A$17:$A$19</definedName>
    <definedName name="radnja" localSheetId="12">'[1]Padajuci izbornici'!$H$2:$H$13</definedName>
    <definedName name="radnja" localSheetId="13">'[1]Padajuci izbornici'!$H$2:$H$13</definedName>
    <definedName name="radnja">'[2]Padajuci izbornici'!$H$2:$H$13</definedName>
    <definedName name="Slivno_područje">List1!$B$2:$B$8</definedName>
    <definedName name="sustav" localSheetId="12">'[1]Padajuci izbornici'!$A$12:$A$13</definedName>
    <definedName name="sustav" localSheetId="13">'[1]Padajuci izbornici'!$A$12:$A$13</definedName>
    <definedName name="sustav">'[2]Padajuci izbornici'!$A$12:$A$13</definedName>
    <definedName name="Sustav_novo" localSheetId="12">'[1]Padajuci izb-Novo'!$A$12:$A$14</definedName>
    <definedName name="Sustav_novo" localSheetId="13">'[1]Padajuci izb-Novo'!$A$12:$A$14</definedName>
    <definedName name="Sustav_novo">'Padajuci izb-Novo'!$A$12:$A$14</definedName>
    <definedName name="t">'[2]Padajuci izbornici'!$A$2:$A$4</definedName>
    <definedName name="tip_sustava">'Padajuci izb-Novo'!$A$12:$A$14</definedName>
    <definedName name="Tip_Vode" localSheetId="12">'[1]Padajuci izb-Novo'!$A$2:$A$5</definedName>
    <definedName name="Tip_Vode" localSheetId="13">'[1]Padajuci izb-Novo'!$A$2:$A$5</definedName>
    <definedName name="Tip_Vode">'Padajuci izb-Novo'!$A$2:$A$5</definedName>
    <definedName name="Tlačni">'Padajuci izb-Novo'!$A$12:$A$13</definedName>
    <definedName name="Ucestalost_novo" localSheetId="12">'[1]Padajuci izb-Novo'!$F$72:$F$80</definedName>
    <definedName name="Ucestalost_novo" localSheetId="13">'[1]Padajuci izb-Novo'!$F$72:$F$80</definedName>
    <definedName name="Ucestalost_novo">'Padajuci izb-Novo'!$F$72:$F$80</definedName>
    <definedName name="Učestalost_novo">'Padajuci izb-Novo'!$F$72:$F$80</definedName>
    <definedName name="uzrok" localSheetId="12">'[1]Padajuci izbornici'!$F$2:$F$8</definedName>
    <definedName name="uzrok" localSheetId="13">'[1]Padajuci izbornici'!$F$2:$F$8</definedName>
    <definedName name="uzrok">'[2]Padajuci izbornici'!$F$2:$F$8</definedName>
    <definedName name="Voda">'Padajuci izb-Novo'!$A$2:$A$5</definedName>
    <definedName name="vrijeme" localSheetId="12">'[1]Padajuci izbornici'!$H$18:$H$21</definedName>
    <definedName name="vrijeme" localSheetId="13">'[1]Padajuci izbornici'!$H$18:$H$21</definedName>
    <definedName name="vrijeme">'[2]Padajuci izbornici'!$H$18:$H$21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1" i="19" l="1"/>
  <c r="L301" i="19"/>
  <c r="K301" i="19"/>
  <c r="J301" i="19"/>
  <c r="M298" i="19"/>
  <c r="L298" i="19"/>
  <c r="K298" i="19"/>
  <c r="J298" i="19"/>
  <c r="M285" i="19"/>
  <c r="L285" i="19"/>
  <c r="K285" i="19"/>
  <c r="J285" i="19"/>
  <c r="M262" i="19"/>
  <c r="L262" i="19"/>
  <c r="K262" i="19"/>
  <c r="J262" i="19"/>
  <c r="M249" i="19"/>
  <c r="L249" i="19"/>
  <c r="K249" i="19"/>
  <c r="J249" i="19"/>
  <c r="M241" i="19"/>
  <c r="L241" i="19"/>
  <c r="K241" i="19"/>
  <c r="J241" i="19"/>
  <c r="M238" i="19"/>
  <c r="L238" i="19"/>
  <c r="K238" i="19"/>
  <c r="J238" i="19"/>
  <c r="M230" i="19"/>
  <c r="L230" i="19"/>
  <c r="K230" i="19"/>
  <c r="J230" i="19"/>
  <c r="M227" i="19"/>
  <c r="L227" i="19"/>
  <c r="K227" i="19"/>
  <c r="J227" i="19"/>
  <c r="M220" i="19"/>
  <c r="L220" i="19"/>
  <c r="K220" i="19"/>
  <c r="J220" i="19"/>
  <c r="M217" i="19"/>
  <c r="L217" i="19"/>
  <c r="K217" i="19"/>
  <c r="J217" i="19"/>
  <c r="M307" i="19"/>
  <c r="L307" i="19"/>
  <c r="K307" i="19"/>
  <c r="J307" i="19"/>
  <c r="M305" i="19"/>
  <c r="L305" i="19"/>
  <c r="K305" i="19"/>
  <c r="J305" i="19"/>
  <c r="M213" i="19"/>
  <c r="L213" i="19"/>
  <c r="K213" i="19"/>
  <c r="J213" i="19"/>
  <c r="M210" i="19"/>
  <c r="L210" i="19"/>
  <c r="K210" i="19"/>
  <c r="J210" i="19"/>
  <c r="L209" i="19"/>
  <c r="K209" i="19"/>
  <c r="J209" i="19"/>
  <c r="M207" i="19"/>
  <c r="L207" i="19"/>
  <c r="K207" i="19"/>
  <c r="J207" i="19"/>
  <c r="M205" i="19"/>
  <c r="L205" i="19"/>
  <c r="K205" i="19"/>
  <c r="J205" i="19"/>
  <c r="M178" i="19"/>
  <c r="L178" i="19"/>
  <c r="K178" i="19"/>
  <c r="J178" i="19"/>
  <c r="M161" i="19"/>
  <c r="L161" i="19"/>
  <c r="K161" i="19"/>
  <c r="J161" i="19"/>
  <c r="M125" i="19"/>
  <c r="L125" i="19"/>
  <c r="K125" i="19"/>
  <c r="J125" i="19"/>
  <c r="M117" i="19"/>
  <c r="L117" i="19"/>
  <c r="K117" i="19"/>
  <c r="J117" i="19"/>
  <c r="M100" i="19"/>
  <c r="L100" i="19"/>
  <c r="K100" i="19"/>
  <c r="J100" i="19"/>
  <c r="M94" i="19"/>
  <c r="L94" i="19"/>
  <c r="K94" i="19"/>
  <c r="J94" i="19"/>
  <c r="M76" i="19"/>
  <c r="L76" i="19"/>
  <c r="K76" i="19"/>
  <c r="J76" i="19"/>
  <c r="M48" i="19"/>
  <c r="L48" i="19"/>
  <c r="K48" i="19"/>
  <c r="J48" i="19"/>
  <c r="M31" i="19"/>
  <c r="L31" i="19"/>
  <c r="K31" i="19"/>
  <c r="J31" i="19"/>
  <c r="M28" i="19"/>
  <c r="L28" i="19"/>
  <c r="K28" i="19"/>
  <c r="J28" i="19"/>
  <c r="M26" i="19"/>
  <c r="L26" i="19"/>
  <c r="K26" i="19"/>
  <c r="J26" i="19"/>
  <c r="M24" i="19"/>
  <c r="L24" i="19"/>
  <c r="K24" i="19"/>
  <c r="J24" i="19"/>
  <c r="M4" i="19"/>
  <c r="L4" i="19"/>
  <c r="K4" i="19"/>
  <c r="J4" i="19"/>
  <c r="M2" i="19"/>
  <c r="L2" i="19"/>
  <c r="K2" i="19"/>
  <c r="J2" i="19"/>
  <c r="K287" i="18"/>
  <c r="J287" i="18"/>
  <c r="I287" i="18"/>
  <c r="H287" i="18"/>
  <c r="K286" i="18"/>
  <c r="J286" i="18"/>
  <c r="I286" i="18"/>
  <c r="H286" i="18"/>
  <c r="K285" i="18"/>
  <c r="J285" i="18"/>
  <c r="I285" i="18"/>
  <c r="H285" i="18"/>
  <c r="K284" i="18"/>
  <c r="J284" i="18"/>
  <c r="I284" i="18"/>
  <c r="H284" i="18"/>
  <c r="K283" i="18"/>
  <c r="J283" i="18"/>
  <c r="I283" i="18"/>
  <c r="H283" i="18"/>
  <c r="K282" i="18"/>
  <c r="J282" i="18"/>
  <c r="I282" i="18"/>
  <c r="H282" i="18"/>
  <c r="K281" i="18"/>
  <c r="J281" i="18"/>
  <c r="I281" i="18"/>
  <c r="H281" i="18"/>
  <c r="K280" i="18"/>
  <c r="J280" i="18"/>
  <c r="I280" i="18"/>
  <c r="H280" i="18"/>
  <c r="K279" i="18"/>
  <c r="J279" i="18"/>
  <c r="I279" i="18"/>
  <c r="H279" i="18"/>
  <c r="K278" i="18"/>
  <c r="J278" i="18"/>
  <c r="I278" i="18"/>
  <c r="H278" i="18"/>
  <c r="K277" i="18"/>
  <c r="J277" i="18"/>
  <c r="I277" i="18"/>
  <c r="H277" i="18"/>
  <c r="K276" i="18"/>
  <c r="J276" i="18"/>
  <c r="I276" i="18"/>
  <c r="H276" i="18"/>
  <c r="K275" i="18"/>
  <c r="J275" i="18"/>
  <c r="I275" i="18"/>
  <c r="H275" i="18"/>
  <c r="K274" i="18"/>
  <c r="J274" i="18"/>
  <c r="I274" i="18"/>
  <c r="H274" i="18"/>
  <c r="K273" i="18"/>
  <c r="J273" i="18"/>
  <c r="I273" i="18"/>
  <c r="H273" i="18"/>
  <c r="K272" i="18"/>
  <c r="J272" i="18"/>
  <c r="I272" i="18"/>
  <c r="H272" i="18"/>
  <c r="K271" i="18"/>
  <c r="J271" i="18"/>
  <c r="I271" i="18"/>
  <c r="H271" i="18"/>
  <c r="K270" i="18"/>
  <c r="J270" i="18"/>
  <c r="I270" i="18"/>
  <c r="H270" i="18"/>
  <c r="K269" i="18"/>
  <c r="J269" i="18"/>
  <c r="I269" i="18"/>
  <c r="H269" i="18"/>
  <c r="K268" i="18"/>
  <c r="J268" i="18"/>
  <c r="I268" i="18"/>
  <c r="H268" i="18"/>
  <c r="K267" i="18"/>
  <c r="J267" i="18"/>
  <c r="I267" i="18"/>
  <c r="H267" i="18"/>
  <c r="K266" i="18"/>
  <c r="J266" i="18"/>
  <c r="I266" i="18"/>
  <c r="H266" i="18"/>
  <c r="K265" i="18"/>
  <c r="J265" i="18"/>
  <c r="I265" i="18"/>
  <c r="H265" i="18"/>
  <c r="K264" i="18"/>
  <c r="J264" i="18"/>
  <c r="I264" i="18"/>
  <c r="H264" i="18"/>
  <c r="K263" i="18"/>
  <c r="J263" i="18"/>
  <c r="I263" i="18"/>
  <c r="H263" i="18"/>
  <c r="K262" i="18"/>
  <c r="J262" i="18"/>
  <c r="I262" i="18"/>
  <c r="H262" i="18"/>
  <c r="K261" i="18"/>
  <c r="J261" i="18"/>
  <c r="I261" i="18"/>
  <c r="H261" i="18"/>
  <c r="K260" i="18"/>
  <c r="J260" i="18"/>
  <c r="I260" i="18"/>
  <c r="H260" i="18"/>
  <c r="K259" i="18"/>
  <c r="J259" i="18"/>
  <c r="I259" i="18"/>
  <c r="H259" i="18"/>
  <c r="K258" i="18"/>
  <c r="J258" i="18"/>
  <c r="I258" i="18"/>
  <c r="H258" i="18"/>
  <c r="K257" i="18"/>
  <c r="J257" i="18"/>
  <c r="I257" i="18"/>
  <c r="H257" i="18"/>
  <c r="K256" i="18"/>
  <c r="J256" i="18"/>
  <c r="I256" i="18"/>
  <c r="H256" i="18"/>
  <c r="K255" i="18"/>
  <c r="J255" i="18"/>
  <c r="I255" i="18"/>
  <c r="H255" i="18"/>
  <c r="K254" i="18"/>
  <c r="J254" i="18"/>
  <c r="I254" i="18"/>
  <c r="H254" i="18"/>
  <c r="K253" i="18"/>
  <c r="J253" i="18"/>
  <c r="I253" i="18"/>
  <c r="H253" i="18"/>
  <c r="K252" i="18"/>
  <c r="J252" i="18"/>
  <c r="I252" i="18"/>
  <c r="H252" i="18"/>
  <c r="K251" i="18"/>
  <c r="J251" i="18"/>
  <c r="I251" i="18"/>
  <c r="H251" i="18"/>
  <c r="K250" i="18"/>
  <c r="J250" i="18"/>
  <c r="I250" i="18"/>
  <c r="H250" i="18"/>
  <c r="K249" i="18"/>
  <c r="J249" i="18"/>
  <c r="I249" i="18"/>
  <c r="H249" i="18"/>
  <c r="K248" i="18"/>
  <c r="J248" i="18"/>
  <c r="I248" i="18"/>
  <c r="H248" i="18"/>
  <c r="K247" i="18"/>
  <c r="J247" i="18"/>
  <c r="I247" i="18"/>
  <c r="H247" i="18"/>
  <c r="K246" i="18"/>
  <c r="J246" i="18"/>
  <c r="I246" i="18"/>
  <c r="H246" i="18"/>
  <c r="K245" i="18"/>
  <c r="J245" i="18"/>
  <c r="I245" i="18"/>
  <c r="H245" i="18"/>
  <c r="K244" i="18"/>
  <c r="J244" i="18"/>
  <c r="I244" i="18"/>
  <c r="H244" i="18"/>
  <c r="K243" i="18"/>
  <c r="J243" i="18"/>
  <c r="I243" i="18"/>
  <c r="H243" i="18"/>
  <c r="K242" i="18"/>
  <c r="J242" i="18"/>
  <c r="I242" i="18"/>
  <c r="H242" i="18"/>
  <c r="K241" i="18"/>
  <c r="J241" i="18"/>
  <c r="I241" i="18"/>
  <c r="H241" i="18"/>
  <c r="K240" i="18"/>
  <c r="J240" i="18"/>
  <c r="I240" i="18"/>
  <c r="H240" i="18"/>
  <c r="K239" i="18"/>
  <c r="J239" i="18"/>
  <c r="I239" i="18"/>
  <c r="H239" i="18"/>
  <c r="K238" i="18"/>
  <c r="J238" i="18"/>
  <c r="I238" i="18"/>
  <c r="H238" i="18"/>
  <c r="K237" i="18"/>
  <c r="J237" i="18"/>
  <c r="I237" i="18"/>
  <c r="H237" i="18"/>
  <c r="K236" i="18"/>
  <c r="J236" i="18"/>
  <c r="I236" i="18"/>
  <c r="H236" i="18"/>
  <c r="K235" i="18"/>
  <c r="J235" i="18"/>
  <c r="I235" i="18"/>
  <c r="H235" i="18"/>
  <c r="K234" i="18"/>
  <c r="J234" i="18"/>
  <c r="I234" i="18"/>
  <c r="H234" i="18"/>
  <c r="K233" i="18"/>
  <c r="J233" i="18"/>
  <c r="I233" i="18"/>
  <c r="H233" i="18"/>
  <c r="K232" i="18"/>
  <c r="J232" i="18"/>
  <c r="I232" i="18"/>
  <c r="H232" i="18"/>
  <c r="K231" i="18"/>
  <c r="J231" i="18"/>
  <c r="I231" i="18"/>
  <c r="H231" i="18"/>
  <c r="K230" i="18"/>
  <c r="J230" i="18"/>
  <c r="I230" i="18"/>
  <c r="H230" i="18"/>
  <c r="K229" i="18"/>
  <c r="J229" i="18"/>
  <c r="I229" i="18"/>
  <c r="H229" i="18"/>
  <c r="K228" i="18"/>
  <c r="J228" i="18"/>
  <c r="I228" i="18"/>
  <c r="H228" i="18"/>
  <c r="K227" i="18"/>
  <c r="J227" i="18"/>
  <c r="I227" i="18"/>
  <c r="H227" i="18"/>
  <c r="K226" i="18"/>
  <c r="J226" i="18"/>
  <c r="I226" i="18"/>
  <c r="H226" i="18"/>
  <c r="K225" i="18"/>
  <c r="J225" i="18"/>
  <c r="I225" i="18"/>
  <c r="H225" i="18"/>
  <c r="K224" i="18"/>
  <c r="J224" i="18"/>
  <c r="I224" i="18"/>
  <c r="H224" i="18"/>
  <c r="K223" i="18"/>
  <c r="J223" i="18"/>
  <c r="I223" i="18"/>
  <c r="H223" i="18"/>
  <c r="K222" i="18"/>
  <c r="J222" i="18"/>
  <c r="I222" i="18"/>
  <c r="H222" i="18"/>
  <c r="K221" i="18"/>
  <c r="J221" i="18"/>
  <c r="I221" i="18"/>
  <c r="H221" i="18"/>
  <c r="K220" i="18"/>
  <c r="J220" i="18"/>
  <c r="I220" i="18"/>
  <c r="H220" i="18"/>
  <c r="K219" i="18"/>
  <c r="J219" i="18"/>
  <c r="I219" i="18"/>
  <c r="H219" i="18"/>
  <c r="K218" i="18"/>
  <c r="J218" i="18"/>
  <c r="I218" i="18"/>
  <c r="H218" i="18"/>
  <c r="K217" i="18"/>
  <c r="J217" i="18"/>
  <c r="I217" i="18"/>
  <c r="H217" i="18"/>
  <c r="K216" i="18"/>
  <c r="J216" i="18"/>
  <c r="I216" i="18"/>
  <c r="H216" i="18"/>
  <c r="K215" i="18"/>
  <c r="J215" i="18"/>
  <c r="I215" i="18"/>
  <c r="H215" i="18"/>
  <c r="K214" i="18"/>
  <c r="J214" i="18"/>
  <c r="I214" i="18"/>
  <c r="H214" i="18"/>
  <c r="K213" i="18"/>
  <c r="J213" i="18"/>
  <c r="I213" i="18"/>
  <c r="H213" i="18"/>
  <c r="K212" i="18"/>
  <c r="J212" i="18"/>
  <c r="I212" i="18"/>
  <c r="H212" i="18"/>
  <c r="K211" i="18"/>
  <c r="J211" i="18"/>
  <c r="I211" i="18"/>
  <c r="H211" i="18"/>
  <c r="K210" i="18"/>
  <c r="J210" i="18"/>
  <c r="I210" i="18"/>
  <c r="H210" i="18"/>
  <c r="K209" i="18"/>
  <c r="J209" i="18"/>
  <c r="I209" i="18"/>
  <c r="H209" i="18"/>
  <c r="K208" i="18"/>
  <c r="J208" i="18"/>
  <c r="I208" i="18"/>
  <c r="H208" i="18"/>
  <c r="K207" i="18"/>
  <c r="J207" i="18"/>
  <c r="I207" i="18"/>
  <c r="H207" i="18"/>
  <c r="K206" i="18"/>
  <c r="J206" i="18"/>
  <c r="I206" i="18"/>
  <c r="H206" i="18"/>
  <c r="K205" i="18"/>
  <c r="J205" i="18"/>
  <c r="I205" i="18"/>
  <c r="H205" i="18"/>
  <c r="K204" i="18"/>
  <c r="J204" i="18"/>
  <c r="I204" i="18"/>
  <c r="H204" i="18"/>
  <c r="K203" i="18"/>
  <c r="J203" i="18"/>
  <c r="I203" i="18"/>
  <c r="H203" i="18"/>
  <c r="K202" i="18"/>
  <c r="J202" i="18"/>
  <c r="I202" i="18"/>
  <c r="H202" i="18"/>
  <c r="K201" i="18"/>
  <c r="J201" i="18"/>
  <c r="I201" i="18"/>
  <c r="H201" i="18"/>
  <c r="K200" i="18"/>
  <c r="J200" i="18"/>
  <c r="I200" i="18"/>
  <c r="H200" i="18"/>
  <c r="K199" i="18"/>
  <c r="J199" i="18"/>
  <c r="I199" i="18"/>
  <c r="H199" i="18"/>
  <c r="K198" i="18"/>
  <c r="J198" i="18"/>
  <c r="I198" i="18"/>
  <c r="H198" i="18"/>
  <c r="K197" i="18"/>
  <c r="J197" i="18"/>
  <c r="I197" i="18"/>
  <c r="H197" i="18"/>
  <c r="K196" i="18"/>
  <c r="J196" i="18"/>
  <c r="I196" i="18"/>
  <c r="H196" i="18"/>
  <c r="K195" i="18"/>
  <c r="J195" i="18"/>
  <c r="I195" i="18"/>
  <c r="H195" i="18"/>
  <c r="K194" i="18"/>
  <c r="J194" i="18"/>
  <c r="I194" i="18"/>
  <c r="H194" i="18"/>
  <c r="K193" i="18"/>
  <c r="J193" i="18"/>
  <c r="I193" i="18"/>
  <c r="H193" i="18"/>
  <c r="K192" i="18"/>
  <c r="J192" i="18"/>
  <c r="I192" i="18"/>
  <c r="H192" i="18"/>
  <c r="K191" i="18"/>
  <c r="J191" i="18"/>
  <c r="I191" i="18"/>
  <c r="H191" i="18"/>
  <c r="K190" i="18"/>
  <c r="J190" i="18"/>
  <c r="I190" i="18"/>
  <c r="H190" i="18"/>
  <c r="K189" i="18"/>
  <c r="J189" i="18"/>
  <c r="I189" i="18"/>
  <c r="H189" i="18"/>
  <c r="K188" i="18"/>
  <c r="J188" i="18"/>
  <c r="I188" i="18"/>
  <c r="H188" i="18"/>
  <c r="K187" i="18"/>
  <c r="J187" i="18"/>
  <c r="I187" i="18"/>
  <c r="H187" i="18"/>
  <c r="K186" i="18"/>
  <c r="J186" i="18"/>
  <c r="I186" i="18"/>
  <c r="H186" i="18"/>
  <c r="K185" i="18"/>
  <c r="J185" i="18"/>
  <c r="I185" i="18"/>
  <c r="H185" i="18"/>
  <c r="K184" i="18"/>
  <c r="J184" i="18"/>
  <c r="I184" i="18"/>
  <c r="H184" i="18"/>
  <c r="K183" i="18"/>
  <c r="J183" i="18"/>
  <c r="I183" i="18"/>
  <c r="H183" i="18"/>
  <c r="K182" i="18"/>
  <c r="J182" i="18"/>
  <c r="I182" i="18"/>
  <c r="H182" i="18"/>
  <c r="K181" i="18"/>
  <c r="J181" i="18"/>
  <c r="I181" i="18"/>
  <c r="H181" i="18"/>
  <c r="K180" i="18"/>
  <c r="J180" i="18"/>
  <c r="I180" i="18"/>
  <c r="H180" i="18"/>
  <c r="K179" i="18"/>
  <c r="J179" i="18"/>
  <c r="I179" i="18"/>
  <c r="H179" i="18"/>
  <c r="K178" i="18"/>
  <c r="J178" i="18"/>
  <c r="I178" i="18"/>
  <c r="H178" i="18"/>
  <c r="K177" i="18"/>
  <c r="J177" i="18"/>
  <c r="I177" i="18"/>
  <c r="H177" i="18"/>
  <c r="K176" i="18"/>
  <c r="J176" i="18"/>
  <c r="I176" i="18"/>
  <c r="H176" i="18"/>
  <c r="K175" i="18"/>
  <c r="J175" i="18"/>
  <c r="I175" i="18"/>
  <c r="H175" i="18"/>
  <c r="K174" i="18"/>
  <c r="J174" i="18"/>
  <c r="I174" i="18"/>
  <c r="H174" i="18"/>
  <c r="K173" i="18"/>
  <c r="J173" i="18"/>
  <c r="I173" i="18"/>
  <c r="H173" i="18"/>
  <c r="K172" i="18"/>
  <c r="J172" i="18"/>
  <c r="I172" i="18"/>
  <c r="H172" i="18"/>
  <c r="K171" i="18"/>
  <c r="J171" i="18"/>
  <c r="I171" i="18"/>
  <c r="H171" i="18"/>
  <c r="K170" i="18"/>
  <c r="J170" i="18"/>
  <c r="I170" i="18"/>
  <c r="H170" i="18"/>
  <c r="K169" i="18"/>
  <c r="J169" i="18"/>
  <c r="I169" i="18"/>
  <c r="H169" i="18"/>
  <c r="K168" i="18"/>
  <c r="J168" i="18"/>
  <c r="I168" i="18"/>
  <c r="H168" i="18"/>
  <c r="K167" i="18"/>
  <c r="J167" i="18"/>
  <c r="I167" i="18"/>
  <c r="H167" i="18"/>
  <c r="K166" i="18"/>
  <c r="J166" i="18"/>
  <c r="I166" i="18"/>
  <c r="H166" i="18"/>
  <c r="K165" i="18"/>
  <c r="J165" i="18"/>
  <c r="I165" i="18"/>
  <c r="H165" i="18"/>
  <c r="K164" i="18"/>
  <c r="J164" i="18"/>
  <c r="I164" i="18"/>
  <c r="H164" i="18"/>
  <c r="K163" i="18"/>
  <c r="J163" i="18"/>
  <c r="I163" i="18"/>
  <c r="H163" i="18"/>
  <c r="K162" i="18"/>
  <c r="J162" i="18"/>
  <c r="I162" i="18"/>
  <c r="H162" i="18"/>
  <c r="K161" i="18"/>
  <c r="J161" i="18"/>
  <c r="I161" i="18"/>
  <c r="H161" i="18"/>
  <c r="K160" i="18"/>
  <c r="J160" i="18"/>
  <c r="I160" i="18"/>
  <c r="H160" i="18"/>
  <c r="K159" i="18"/>
  <c r="J159" i="18"/>
  <c r="I159" i="18"/>
  <c r="H159" i="18"/>
  <c r="K158" i="18"/>
  <c r="J158" i="18"/>
  <c r="I158" i="18"/>
  <c r="H158" i="18"/>
  <c r="K157" i="18"/>
  <c r="J157" i="18"/>
  <c r="I157" i="18"/>
  <c r="H157" i="18"/>
  <c r="K156" i="18"/>
  <c r="J156" i="18"/>
  <c r="I156" i="18"/>
  <c r="H156" i="18"/>
  <c r="K155" i="18"/>
  <c r="J155" i="18"/>
  <c r="I155" i="18"/>
  <c r="H155" i="18"/>
  <c r="K154" i="18"/>
  <c r="J154" i="18"/>
  <c r="I154" i="18"/>
  <c r="H154" i="18"/>
  <c r="K153" i="18"/>
  <c r="J153" i="18"/>
  <c r="I153" i="18"/>
  <c r="H153" i="18"/>
  <c r="K152" i="18"/>
  <c r="J152" i="18"/>
  <c r="I152" i="18"/>
  <c r="H152" i="18"/>
  <c r="K151" i="18"/>
  <c r="J151" i="18"/>
  <c r="I151" i="18"/>
  <c r="H151" i="18"/>
  <c r="K150" i="18"/>
  <c r="J150" i="18"/>
  <c r="I150" i="18"/>
  <c r="H150" i="18"/>
  <c r="K149" i="18"/>
  <c r="J149" i="18"/>
  <c r="I149" i="18"/>
  <c r="H149" i="18"/>
  <c r="K148" i="18"/>
  <c r="J148" i="18"/>
  <c r="I148" i="18"/>
  <c r="H148" i="18"/>
  <c r="K147" i="18"/>
  <c r="J147" i="18"/>
  <c r="I147" i="18"/>
  <c r="H147" i="18"/>
  <c r="K146" i="18"/>
  <c r="J146" i="18"/>
  <c r="I146" i="18"/>
  <c r="H146" i="18"/>
  <c r="K145" i="18"/>
  <c r="J145" i="18"/>
  <c r="I145" i="18"/>
  <c r="H145" i="18"/>
  <c r="K144" i="18"/>
  <c r="J144" i="18"/>
  <c r="I144" i="18"/>
  <c r="H144" i="18"/>
  <c r="K143" i="18"/>
  <c r="J143" i="18"/>
  <c r="I143" i="18"/>
  <c r="H143" i="18"/>
  <c r="K142" i="18"/>
  <c r="J142" i="18"/>
  <c r="I142" i="18"/>
  <c r="H142" i="18"/>
  <c r="K141" i="18"/>
  <c r="J141" i="18"/>
  <c r="I141" i="18"/>
  <c r="H141" i="18"/>
  <c r="K140" i="18"/>
  <c r="J140" i="18"/>
  <c r="I140" i="18"/>
  <c r="H140" i="18"/>
  <c r="K139" i="18"/>
  <c r="J139" i="18"/>
  <c r="I139" i="18"/>
  <c r="H139" i="18"/>
  <c r="K138" i="18"/>
  <c r="J138" i="18"/>
  <c r="I138" i="18"/>
  <c r="H138" i="18"/>
  <c r="K137" i="18"/>
  <c r="J137" i="18"/>
  <c r="I137" i="18"/>
  <c r="H137" i="18"/>
  <c r="K136" i="18"/>
  <c r="J136" i="18"/>
  <c r="I136" i="18"/>
  <c r="H136" i="18"/>
  <c r="K135" i="18"/>
  <c r="J135" i="18"/>
  <c r="I135" i="18"/>
  <c r="H135" i="18"/>
  <c r="K134" i="18"/>
  <c r="J134" i="18"/>
  <c r="I134" i="18"/>
  <c r="H134" i="18"/>
  <c r="K133" i="18"/>
  <c r="J133" i="18"/>
  <c r="I133" i="18"/>
  <c r="H133" i="18"/>
  <c r="J132" i="18"/>
  <c r="I132" i="18"/>
  <c r="H132" i="18"/>
  <c r="K131" i="18"/>
  <c r="J131" i="18"/>
  <c r="I131" i="18"/>
  <c r="H131" i="18"/>
  <c r="K130" i="18"/>
  <c r="J130" i="18"/>
  <c r="I130" i="18"/>
  <c r="H130" i="18"/>
  <c r="K129" i="18"/>
  <c r="J129" i="18"/>
  <c r="I129" i="18"/>
  <c r="H129" i="18"/>
  <c r="K128" i="18"/>
  <c r="J128" i="18"/>
  <c r="I128" i="18"/>
  <c r="H128" i="18"/>
  <c r="K127" i="18"/>
  <c r="J127" i="18"/>
  <c r="I127" i="18"/>
  <c r="H127" i="18"/>
  <c r="K126" i="18"/>
  <c r="J126" i="18"/>
  <c r="I126" i="18"/>
  <c r="H126" i="18"/>
  <c r="K125" i="18"/>
  <c r="J125" i="18"/>
  <c r="I125" i="18"/>
  <c r="H125" i="18"/>
  <c r="K124" i="18"/>
  <c r="J124" i="18"/>
  <c r="I124" i="18"/>
  <c r="H124" i="18"/>
  <c r="K123" i="18"/>
  <c r="J123" i="18"/>
  <c r="I123" i="18"/>
  <c r="H123" i="18"/>
  <c r="K122" i="18"/>
  <c r="J122" i="18"/>
  <c r="I122" i="18"/>
  <c r="H122" i="18"/>
  <c r="K121" i="18"/>
  <c r="J121" i="18"/>
  <c r="I121" i="18"/>
  <c r="H121" i="18"/>
  <c r="K120" i="18"/>
  <c r="J120" i="18"/>
  <c r="I120" i="18"/>
  <c r="H120" i="18"/>
  <c r="K119" i="18"/>
  <c r="J119" i="18"/>
  <c r="I119" i="18"/>
  <c r="H119" i="18"/>
  <c r="K118" i="18"/>
  <c r="J118" i="18"/>
  <c r="I118" i="18"/>
  <c r="H118" i="18"/>
  <c r="K117" i="18"/>
  <c r="J117" i="18"/>
  <c r="I117" i="18"/>
  <c r="H117" i="18"/>
  <c r="K116" i="18"/>
  <c r="J116" i="18"/>
  <c r="I116" i="18"/>
  <c r="H116" i="18"/>
  <c r="K115" i="18"/>
  <c r="J115" i="18"/>
  <c r="I115" i="18"/>
  <c r="H115" i="18"/>
  <c r="K114" i="18"/>
  <c r="J114" i="18"/>
  <c r="I114" i="18"/>
  <c r="H114" i="18"/>
  <c r="K113" i="18"/>
  <c r="J113" i="18"/>
  <c r="I113" i="18"/>
  <c r="H113" i="18"/>
  <c r="K112" i="18"/>
  <c r="J112" i="18"/>
  <c r="I112" i="18"/>
  <c r="H112" i="18"/>
  <c r="K111" i="18"/>
  <c r="J111" i="18"/>
  <c r="I111" i="18"/>
  <c r="H111" i="18"/>
  <c r="K110" i="18"/>
  <c r="J110" i="18"/>
  <c r="I110" i="18"/>
  <c r="H110" i="18"/>
  <c r="K109" i="18"/>
  <c r="J109" i="18"/>
  <c r="I109" i="18"/>
  <c r="H109" i="18"/>
  <c r="K108" i="18"/>
  <c r="J108" i="18"/>
  <c r="I108" i="18"/>
  <c r="H108" i="18"/>
  <c r="K107" i="18"/>
  <c r="J107" i="18"/>
  <c r="I107" i="18"/>
  <c r="H107" i="18"/>
  <c r="K106" i="18"/>
  <c r="J106" i="18"/>
  <c r="I106" i="18"/>
  <c r="H106" i="18"/>
  <c r="K105" i="18"/>
  <c r="J105" i="18"/>
  <c r="I105" i="18"/>
  <c r="H105" i="18"/>
  <c r="K104" i="18"/>
  <c r="J104" i="18"/>
  <c r="I104" i="18"/>
  <c r="H104" i="18"/>
  <c r="K103" i="18"/>
  <c r="J103" i="18"/>
  <c r="I103" i="18"/>
  <c r="H103" i="18"/>
  <c r="K102" i="18"/>
  <c r="J102" i="18"/>
  <c r="I102" i="18"/>
  <c r="H102" i="18"/>
  <c r="K101" i="18"/>
  <c r="J101" i="18"/>
  <c r="I101" i="18"/>
  <c r="H101" i="18"/>
  <c r="K100" i="18"/>
  <c r="J100" i="18"/>
  <c r="I100" i="18"/>
  <c r="H100" i="18"/>
  <c r="K99" i="18"/>
  <c r="J99" i="18"/>
  <c r="I99" i="18"/>
  <c r="H99" i="18"/>
  <c r="K98" i="18"/>
  <c r="J98" i="18"/>
  <c r="I98" i="18"/>
  <c r="H98" i="18"/>
  <c r="K97" i="18"/>
  <c r="J97" i="18"/>
  <c r="I97" i="18"/>
  <c r="H97" i="18"/>
  <c r="K96" i="18"/>
  <c r="J96" i="18"/>
  <c r="I96" i="18"/>
  <c r="H96" i="18"/>
  <c r="K95" i="18"/>
  <c r="J95" i="18"/>
  <c r="I95" i="18"/>
  <c r="H95" i="18"/>
  <c r="K94" i="18"/>
  <c r="J94" i="18"/>
  <c r="I94" i="18"/>
  <c r="H94" i="18"/>
  <c r="K93" i="18"/>
  <c r="J93" i="18"/>
  <c r="I93" i="18"/>
  <c r="H93" i="18"/>
  <c r="K92" i="18"/>
  <c r="J92" i="18"/>
  <c r="I92" i="18"/>
  <c r="H92" i="18"/>
  <c r="K91" i="18"/>
  <c r="J91" i="18"/>
  <c r="I91" i="18"/>
  <c r="H91" i="18"/>
  <c r="K90" i="18"/>
  <c r="J90" i="18"/>
  <c r="I90" i="18"/>
  <c r="H90" i="18"/>
  <c r="K89" i="18"/>
  <c r="J89" i="18"/>
  <c r="I89" i="18"/>
  <c r="H89" i="18"/>
  <c r="K88" i="18"/>
  <c r="J88" i="18"/>
  <c r="I88" i="18"/>
  <c r="H88" i="18"/>
  <c r="K87" i="18"/>
  <c r="J87" i="18"/>
  <c r="I87" i="18"/>
  <c r="H87" i="18"/>
  <c r="K86" i="18"/>
  <c r="J86" i="18"/>
  <c r="I86" i="18"/>
  <c r="H86" i="18"/>
  <c r="K85" i="18"/>
  <c r="J85" i="18"/>
  <c r="I85" i="18"/>
  <c r="H85" i="18"/>
  <c r="K84" i="18"/>
  <c r="J84" i="18"/>
  <c r="I84" i="18"/>
  <c r="H84" i="18"/>
  <c r="K83" i="18"/>
  <c r="J83" i="18"/>
  <c r="I83" i="18"/>
  <c r="H83" i="18"/>
  <c r="K82" i="18"/>
  <c r="J82" i="18"/>
  <c r="I82" i="18"/>
  <c r="H82" i="18"/>
  <c r="K81" i="18"/>
  <c r="J81" i="18"/>
  <c r="I81" i="18"/>
  <c r="H81" i="18"/>
  <c r="K80" i="18"/>
  <c r="J80" i="18"/>
  <c r="I80" i="18"/>
  <c r="H80" i="18"/>
  <c r="K79" i="18"/>
  <c r="J79" i="18"/>
  <c r="I79" i="18"/>
  <c r="H79" i="18"/>
  <c r="K78" i="18"/>
  <c r="J78" i="18"/>
  <c r="I78" i="18"/>
  <c r="H78" i="18"/>
  <c r="K77" i="18"/>
  <c r="J77" i="18"/>
  <c r="I77" i="18"/>
  <c r="H77" i="18"/>
  <c r="K76" i="18"/>
  <c r="J76" i="18"/>
  <c r="I76" i="18"/>
  <c r="H76" i="18"/>
  <c r="K75" i="18"/>
  <c r="J75" i="18"/>
  <c r="I75" i="18"/>
  <c r="H75" i="18"/>
  <c r="K74" i="18"/>
  <c r="J74" i="18"/>
  <c r="I74" i="18"/>
  <c r="H74" i="18"/>
  <c r="K73" i="18"/>
  <c r="J73" i="18"/>
  <c r="I73" i="18"/>
  <c r="H73" i="18"/>
  <c r="K72" i="18"/>
  <c r="J72" i="18"/>
  <c r="I72" i="18"/>
  <c r="H72" i="18"/>
  <c r="K71" i="18"/>
  <c r="J71" i="18"/>
  <c r="I71" i="18"/>
  <c r="H71" i="18"/>
  <c r="K70" i="18"/>
  <c r="J70" i="18"/>
  <c r="I70" i="18"/>
  <c r="H70" i="18"/>
  <c r="K69" i="18"/>
  <c r="J69" i="18"/>
  <c r="I69" i="18"/>
  <c r="H69" i="18"/>
  <c r="K68" i="18"/>
  <c r="J68" i="18"/>
  <c r="I68" i="18"/>
  <c r="H68" i="18"/>
  <c r="K67" i="18"/>
  <c r="J67" i="18"/>
  <c r="I67" i="18"/>
  <c r="H67" i="18"/>
  <c r="K66" i="18"/>
  <c r="J66" i="18"/>
  <c r="I66" i="18"/>
  <c r="H66" i="18"/>
  <c r="K65" i="18"/>
  <c r="J65" i="18"/>
  <c r="I65" i="18"/>
  <c r="H65" i="18"/>
  <c r="K64" i="18"/>
  <c r="J64" i="18"/>
  <c r="I64" i="18"/>
  <c r="H64" i="18"/>
  <c r="K63" i="18"/>
  <c r="J63" i="18"/>
  <c r="I63" i="18"/>
  <c r="H63" i="18"/>
  <c r="K62" i="18"/>
  <c r="J62" i="18"/>
  <c r="I62" i="18"/>
  <c r="H62" i="18"/>
  <c r="K61" i="18"/>
  <c r="J61" i="18"/>
  <c r="I61" i="18"/>
  <c r="H61" i="18"/>
  <c r="K60" i="18"/>
  <c r="J60" i="18"/>
  <c r="I60" i="18"/>
  <c r="H60" i="18"/>
  <c r="K59" i="18"/>
  <c r="J59" i="18"/>
  <c r="I59" i="18"/>
  <c r="H59" i="18"/>
  <c r="K58" i="18"/>
  <c r="J58" i="18"/>
  <c r="I58" i="18"/>
  <c r="H58" i="18"/>
  <c r="K57" i="18"/>
  <c r="J57" i="18"/>
  <c r="I57" i="18"/>
  <c r="H57" i="18"/>
  <c r="K56" i="18"/>
  <c r="J56" i="18"/>
  <c r="I56" i="18"/>
  <c r="H56" i="18"/>
  <c r="K55" i="18"/>
  <c r="J55" i="18"/>
  <c r="I55" i="18"/>
  <c r="H55" i="18"/>
  <c r="K54" i="18"/>
  <c r="J54" i="18"/>
  <c r="I54" i="18"/>
  <c r="H54" i="18"/>
  <c r="K53" i="18"/>
  <c r="J53" i="18"/>
  <c r="I53" i="18"/>
  <c r="H53" i="18"/>
  <c r="K52" i="18"/>
  <c r="J52" i="18"/>
  <c r="I52" i="18"/>
  <c r="H52" i="18"/>
  <c r="K51" i="18"/>
  <c r="J51" i="18"/>
  <c r="I51" i="18"/>
  <c r="H51" i="18"/>
  <c r="K50" i="18"/>
  <c r="J50" i="18"/>
  <c r="I50" i="18"/>
  <c r="H50" i="18"/>
  <c r="K49" i="18"/>
  <c r="J49" i="18"/>
  <c r="I49" i="18"/>
  <c r="H49" i="18"/>
  <c r="K48" i="18"/>
  <c r="J48" i="18"/>
  <c r="I48" i="18"/>
  <c r="H48" i="18"/>
  <c r="K47" i="18"/>
  <c r="J47" i="18"/>
  <c r="I47" i="18"/>
  <c r="H47" i="18"/>
  <c r="K46" i="18"/>
  <c r="J46" i="18"/>
  <c r="I46" i="18"/>
  <c r="H46" i="18"/>
  <c r="K45" i="18"/>
  <c r="J45" i="18"/>
  <c r="I45" i="18"/>
  <c r="H45" i="18"/>
  <c r="K44" i="18"/>
  <c r="J44" i="18"/>
  <c r="I44" i="18"/>
  <c r="H44" i="18"/>
  <c r="K43" i="18"/>
  <c r="J43" i="18"/>
  <c r="I43" i="18"/>
  <c r="H43" i="18"/>
  <c r="K42" i="18"/>
  <c r="J42" i="18"/>
  <c r="I42" i="18"/>
  <c r="H42" i="18"/>
  <c r="K41" i="18"/>
  <c r="J41" i="18"/>
  <c r="I41" i="18"/>
  <c r="H41" i="18"/>
  <c r="K40" i="18"/>
  <c r="J40" i="18"/>
  <c r="I40" i="18"/>
  <c r="H40" i="18"/>
  <c r="K39" i="18"/>
  <c r="J39" i="18"/>
  <c r="I39" i="18"/>
  <c r="H39" i="18"/>
  <c r="K38" i="18"/>
  <c r="J38" i="18"/>
  <c r="I38" i="18"/>
  <c r="H38" i="18"/>
  <c r="K37" i="18"/>
  <c r="J37" i="18"/>
  <c r="I37" i="18"/>
  <c r="H37" i="18"/>
  <c r="K36" i="18"/>
  <c r="J36" i="18"/>
  <c r="I36" i="18"/>
  <c r="H36" i="18"/>
  <c r="K35" i="18"/>
  <c r="J35" i="18"/>
  <c r="I35" i="18"/>
  <c r="H35" i="18"/>
  <c r="K34" i="18"/>
  <c r="J34" i="18"/>
  <c r="I34" i="18"/>
  <c r="H34" i="18"/>
  <c r="K33" i="18"/>
  <c r="J33" i="18"/>
  <c r="I33" i="18"/>
  <c r="H33" i="18"/>
  <c r="K32" i="18"/>
  <c r="J32" i="18"/>
  <c r="I32" i="18"/>
  <c r="H32" i="18"/>
  <c r="K31" i="18"/>
  <c r="J31" i="18"/>
  <c r="I31" i="18"/>
  <c r="H31" i="18"/>
  <c r="K30" i="18"/>
  <c r="J30" i="18"/>
  <c r="I30" i="18"/>
  <c r="H30" i="18"/>
  <c r="K29" i="18"/>
  <c r="J29" i="18"/>
  <c r="I29" i="18"/>
  <c r="H29" i="18"/>
  <c r="K28" i="18"/>
  <c r="J28" i="18"/>
  <c r="I28" i="18"/>
  <c r="H28" i="18"/>
  <c r="K27" i="18"/>
  <c r="J27" i="18"/>
  <c r="I27" i="18"/>
  <c r="H27" i="18"/>
  <c r="K26" i="18"/>
  <c r="J26" i="18"/>
  <c r="I26" i="18"/>
  <c r="H26" i="18"/>
  <c r="K25" i="18"/>
  <c r="J25" i="18"/>
  <c r="I25" i="18"/>
  <c r="H25" i="18"/>
  <c r="K24" i="18"/>
  <c r="J24" i="18"/>
  <c r="I24" i="18"/>
  <c r="H24" i="18"/>
  <c r="K23" i="18"/>
  <c r="J23" i="18"/>
  <c r="I23" i="18"/>
  <c r="H23" i="18"/>
  <c r="K22" i="18"/>
  <c r="J22" i="18"/>
  <c r="I22" i="18"/>
  <c r="H22" i="18"/>
  <c r="K21" i="18"/>
  <c r="J21" i="18"/>
  <c r="I21" i="18"/>
  <c r="H21" i="18"/>
  <c r="K20" i="18"/>
  <c r="J20" i="18"/>
  <c r="I20" i="18"/>
  <c r="H20" i="18"/>
  <c r="K19" i="18"/>
  <c r="J19" i="18"/>
  <c r="I19" i="18"/>
  <c r="H19" i="18"/>
  <c r="K18" i="18"/>
  <c r="J18" i="18"/>
  <c r="I18" i="18"/>
  <c r="H18" i="18"/>
  <c r="K17" i="18"/>
  <c r="J17" i="18"/>
  <c r="I17" i="18"/>
  <c r="H17" i="18"/>
  <c r="K16" i="18"/>
  <c r="J16" i="18"/>
  <c r="I16" i="18"/>
  <c r="H16" i="18"/>
  <c r="K15" i="18"/>
  <c r="J15" i="18"/>
  <c r="I15" i="18"/>
  <c r="H15" i="18"/>
  <c r="K14" i="18"/>
  <c r="J14" i="18"/>
  <c r="I14" i="18"/>
  <c r="H14" i="18"/>
  <c r="K13" i="18"/>
  <c r="J13" i="18"/>
  <c r="I13" i="18"/>
  <c r="H13" i="18"/>
  <c r="K12" i="18"/>
  <c r="J12" i="18"/>
  <c r="I12" i="18"/>
  <c r="H12" i="18"/>
  <c r="K11" i="18"/>
  <c r="J11" i="18"/>
  <c r="I11" i="18"/>
  <c r="H11" i="18"/>
  <c r="K10" i="18"/>
  <c r="J10" i="18"/>
  <c r="I10" i="18"/>
  <c r="H10" i="18"/>
  <c r="K9" i="18"/>
  <c r="J9" i="18"/>
  <c r="I9" i="18"/>
  <c r="H9" i="18"/>
  <c r="K8" i="18"/>
  <c r="J8" i="18"/>
  <c r="I8" i="18"/>
  <c r="H8" i="18"/>
  <c r="K7" i="18"/>
  <c r="J7" i="18"/>
  <c r="I7" i="18"/>
  <c r="H7" i="18"/>
  <c r="K6" i="18"/>
  <c r="J6" i="18"/>
  <c r="I6" i="18"/>
  <c r="H6" i="18"/>
  <c r="K5" i="18"/>
  <c r="J5" i="18"/>
  <c r="I5" i="18"/>
  <c r="H5" i="18"/>
  <c r="K4" i="18"/>
  <c r="J4" i="18"/>
  <c r="I4" i="18"/>
  <c r="H4" i="18"/>
  <c r="K3" i="18"/>
  <c r="J3" i="18"/>
  <c r="I3" i="18"/>
  <c r="H3" i="18"/>
  <c r="K2" i="18"/>
  <c r="J2" i="18"/>
  <c r="I2" i="18"/>
  <c r="H2" i="18"/>
  <c r="J215" i="3"/>
  <c r="G267" i="3" l="1"/>
  <c r="G266" i="3"/>
  <c r="G265" i="3"/>
  <c r="G264" i="3"/>
  <c r="G263" i="3"/>
  <c r="G262" i="3"/>
</calcChain>
</file>

<file path=xl/sharedStrings.xml><?xml version="1.0" encoding="utf-8"?>
<sst xmlns="http://schemas.openxmlformats.org/spreadsheetml/2006/main" count="37414" uniqueCount="8092">
  <si>
    <t>Naziv javnog isporučitelja vodnih usluga</t>
  </si>
  <si>
    <t>Županija</t>
  </si>
  <si>
    <t>Adresa</t>
  </si>
  <si>
    <t>OIB</t>
  </si>
  <si>
    <t>Zone opskre</t>
  </si>
  <si>
    <t>Tip vode</t>
  </si>
  <si>
    <t>Podzemna</t>
  </si>
  <si>
    <t>Opći podatci o javnom isporučitelju,  vodocrpilištima i pripadajućim vodoopskrbnim sustavima</t>
  </si>
  <si>
    <t>Direktor:</t>
  </si>
  <si>
    <t>E-mail</t>
  </si>
  <si>
    <t>Osoba odgovorna za kvalitetu vode:</t>
  </si>
  <si>
    <t>Tel./Mobitel</t>
  </si>
  <si>
    <t>Brodsko-posavska</t>
  </si>
  <si>
    <t>Sikirevci</t>
  </si>
  <si>
    <t>Jelas</t>
  </si>
  <si>
    <t>ZO SIKIREVCI ZAPAD</t>
  </si>
  <si>
    <t>ZO SLAVONSKI BROD</t>
  </si>
  <si>
    <t>Javni isporučitelj vodnih usluga</t>
  </si>
  <si>
    <t>VODOVOD D.O.O., Slavonski Brod</t>
  </si>
  <si>
    <t>Vodocrpilište/a:</t>
  </si>
  <si>
    <r>
      <t xml:space="preserve">Vodopravna dozvola i broj
</t>
    </r>
    <r>
      <rPr>
        <sz val="10"/>
        <color theme="1"/>
        <rFont val="Calibri"/>
        <family val="2"/>
        <charset val="238"/>
        <scheme val="minor"/>
      </rPr>
      <t>(Ispunjava JIVU nadležan nad crpilištem)</t>
    </r>
  </si>
  <si>
    <r>
      <t xml:space="preserve">Dozvoljena količina crpljenja prema vodopravnoj dozvoli (l/s)
</t>
    </r>
    <r>
      <rPr>
        <sz val="10"/>
        <color theme="1"/>
        <rFont val="Calibri"/>
        <family val="2"/>
        <charset val="238"/>
        <scheme val="minor"/>
      </rPr>
      <t>(Ispunjava JIVU nadležan nad crpilištem)</t>
    </r>
  </si>
  <si>
    <t>Naselja koja se opskrbljuje</t>
  </si>
  <si>
    <t>Vodozahvat</t>
  </si>
  <si>
    <t>Broj priključaka - kućanstvo</t>
  </si>
  <si>
    <t>Naziv vodospreme</t>
  </si>
  <si>
    <r>
      <t xml:space="preserve">Vrsta
</t>
    </r>
    <r>
      <rPr>
        <sz val="10"/>
        <color rgb="FF000000"/>
        <rFont val="Calibri"/>
        <family val="2"/>
        <charset val="238"/>
        <scheme val="minor"/>
      </rPr>
      <t>(nadzemna ili ukopana)</t>
    </r>
  </si>
  <si>
    <t>XY</t>
  </si>
  <si>
    <t>Materijal</t>
  </si>
  <si>
    <t>Kota priljeva (m.n.m.)</t>
  </si>
  <si>
    <t>Kota dna (m.n.m)</t>
  </si>
  <si>
    <t>Duljina razvodne mreže (km)</t>
  </si>
  <si>
    <t xml:space="preserve">Opis poduzetih mjera odnosno poravnih radnji </t>
  </si>
  <si>
    <t xml:space="preserve">Vremenski okvir poduzimanja popravnih radnji </t>
  </si>
  <si>
    <r>
      <t xml:space="preserve">MREŽA
</t>
    </r>
    <r>
      <rPr>
        <sz val="10"/>
        <rFont val="Calibri"/>
        <family val="2"/>
        <charset val="238"/>
        <scheme val="minor"/>
      </rPr>
      <t>Broj nesipravnih kemijski</t>
    </r>
  </si>
  <si>
    <r>
      <t xml:space="preserve">MREŽA
</t>
    </r>
    <r>
      <rPr>
        <sz val="10"/>
        <rFont val="Calibri"/>
        <family val="2"/>
        <charset val="238"/>
        <scheme val="minor"/>
      </rPr>
      <t xml:space="preserve">Br. uzoraka ispitan na </t>
    </r>
    <r>
      <rPr>
        <b/>
        <sz val="10"/>
        <rFont val="Calibri"/>
        <family val="2"/>
        <charset val="238"/>
        <scheme val="minor"/>
      </rPr>
      <t>fiz.-kem. i kem</t>
    </r>
    <r>
      <rPr>
        <sz val="10"/>
        <rFont val="Calibri"/>
        <family val="2"/>
        <charset val="238"/>
        <scheme val="minor"/>
      </rPr>
      <t>. pokazatelje</t>
    </r>
  </si>
  <si>
    <r>
      <t xml:space="preserve">MREŽA
</t>
    </r>
    <r>
      <rPr>
        <sz val="10"/>
        <rFont val="Calibri"/>
        <family val="2"/>
        <charset val="238"/>
        <scheme val="minor"/>
      </rPr>
      <t xml:space="preserve">Br. uzoraka ispitan na </t>
    </r>
    <r>
      <rPr>
        <b/>
        <sz val="10"/>
        <rFont val="Calibri"/>
        <family val="2"/>
        <charset val="238"/>
        <scheme val="minor"/>
      </rPr>
      <t xml:space="preserve">mikrobiološke </t>
    </r>
    <r>
      <rPr>
        <sz val="10"/>
        <rFont val="Calibri"/>
        <family val="2"/>
        <charset val="238"/>
        <scheme val="minor"/>
      </rPr>
      <t xml:space="preserve"> pokazatelje</t>
    </r>
  </si>
  <si>
    <r>
      <t xml:space="preserve">MREŽA
</t>
    </r>
    <r>
      <rPr>
        <sz val="10"/>
        <rFont val="Calibri"/>
        <family val="2"/>
        <charset val="238"/>
        <scheme val="minor"/>
      </rPr>
      <t>Broj nesipravnih mikrobiološki</t>
    </r>
  </si>
  <si>
    <r>
      <t xml:space="preserve">IZVORIŠTE 
</t>
    </r>
    <r>
      <rPr>
        <sz val="10"/>
        <rFont val="Calibri"/>
        <family val="2"/>
        <charset val="238"/>
        <scheme val="minor"/>
      </rPr>
      <t>Broj nesipravnih kemijski</t>
    </r>
  </si>
  <si>
    <r>
      <t xml:space="preserve">IZVORIŠTE
</t>
    </r>
    <r>
      <rPr>
        <sz val="10"/>
        <rFont val="Calibri"/>
        <family val="2"/>
        <charset val="238"/>
        <scheme val="minor"/>
      </rPr>
      <t>Broj nesipravnih mikrobiološki</t>
    </r>
  </si>
  <si>
    <r>
      <t xml:space="preserve">IZVORIŠTE
</t>
    </r>
    <r>
      <rPr>
        <sz val="10"/>
        <rFont val="Calibri"/>
        <family val="2"/>
        <charset val="238"/>
        <scheme val="minor"/>
      </rPr>
      <t xml:space="preserve">Br. uzoraka ispitan na </t>
    </r>
    <r>
      <rPr>
        <b/>
        <sz val="10"/>
        <rFont val="Calibri"/>
        <family val="2"/>
        <charset val="238"/>
        <scheme val="minor"/>
      </rPr>
      <t>fiz.-kem. i kem.</t>
    </r>
    <r>
      <rPr>
        <sz val="10"/>
        <rFont val="Calibri"/>
        <family val="2"/>
        <charset val="238"/>
        <scheme val="minor"/>
      </rPr>
      <t xml:space="preserve"> pokazatelje</t>
    </r>
  </si>
  <si>
    <r>
      <t xml:space="preserve">IZVORIŠTE
</t>
    </r>
    <r>
      <rPr>
        <sz val="10"/>
        <rFont val="Calibri"/>
        <family val="2"/>
        <charset val="238"/>
        <scheme val="minor"/>
      </rPr>
      <t xml:space="preserve">Br. uzoraka ispitan na </t>
    </r>
    <r>
      <rPr>
        <b/>
        <sz val="10"/>
        <rFont val="Calibri"/>
        <family val="2"/>
        <charset val="238"/>
        <scheme val="minor"/>
      </rPr>
      <t>mikrobiološke</t>
    </r>
    <r>
      <rPr>
        <sz val="10"/>
        <rFont val="Calibri"/>
        <family val="2"/>
        <charset val="238"/>
        <scheme val="minor"/>
      </rPr>
      <t xml:space="preserve">  pokazatelje</t>
    </r>
  </si>
  <si>
    <r>
      <t xml:space="preserve">Dnevno isporučena količina vode u turizmu </t>
    </r>
    <r>
      <rPr>
        <sz val="10"/>
        <color theme="1"/>
        <rFont val="Calibri"/>
        <family val="2"/>
        <charset val="238"/>
        <scheme val="minor"/>
      </rPr>
      <t>(m3)</t>
    </r>
  </si>
  <si>
    <r>
      <t xml:space="preserve">Dnevno isporučena količina vode u javnim institucijama (šk, vrtići…) </t>
    </r>
    <r>
      <rPr>
        <sz val="10"/>
        <color theme="1"/>
        <rFont val="Calibri"/>
        <family val="2"/>
        <charset val="238"/>
        <scheme val="minor"/>
      </rPr>
      <t>(m3)</t>
    </r>
  </si>
  <si>
    <t xml:space="preserve">Web stranica JIVU-a </t>
  </si>
  <si>
    <t>Tehnologija obrade (Da/Ne)</t>
  </si>
  <si>
    <t>Dezinfekcija (Da/Ne)</t>
  </si>
  <si>
    <t xml:space="preserve">Tehnologija obrade - ako nije ne popisu molimo napisati </t>
  </si>
  <si>
    <t>Tehnologija obrade-ako DA, izabrati s padajućeg izbornika</t>
  </si>
  <si>
    <t xml:space="preserve">Dezinfekcija - ako nije ne popisu molimo napisati </t>
  </si>
  <si>
    <t>Dezinfekcija- ako DA,izabarti način iz padajućeg izbornika</t>
  </si>
  <si>
    <t>Zona/e opskre koje se opskrbljuju s pojedinog crpilišta</t>
  </si>
  <si>
    <r>
      <t xml:space="preserve">Stvarna količina crpljenja (l/s)
</t>
    </r>
    <r>
      <rPr>
        <sz val="10"/>
        <color theme="1"/>
        <rFont val="Calibri"/>
        <family val="2"/>
        <charset val="238"/>
        <scheme val="minor"/>
      </rPr>
      <t>(Ispunjava JIVU nadležan nad crpilištem)</t>
    </r>
  </si>
  <si>
    <t>Izdašnost (Qmax, l/s)</t>
  </si>
  <si>
    <r>
      <t xml:space="preserve">Dnevno isporučena količina-UKUPNO </t>
    </r>
    <r>
      <rPr>
        <sz val="10"/>
        <color theme="1"/>
        <rFont val="Calibri"/>
        <family val="2"/>
        <charset val="238"/>
        <scheme val="minor"/>
      </rPr>
      <t>(m3)</t>
    </r>
  </si>
  <si>
    <t>Vrsta sustava (gravitacijski/tlačni/tlačno-gravitacijski)</t>
  </si>
  <si>
    <t>Materijal razvodne mreže (izabrati iz padajućeg izbornika)</t>
  </si>
  <si>
    <t>Materijali razvodne mreže - dodati ako nema na popisu</t>
  </si>
  <si>
    <t>Kemikalije koje se koriste u obradi ako je primjenjivo</t>
  </si>
  <si>
    <t>OSTALE NAPOMENE</t>
  </si>
  <si>
    <t>JIVU</t>
  </si>
  <si>
    <t>Restrikcija (ograničenje)</t>
  </si>
  <si>
    <t>Zabrana</t>
  </si>
  <si>
    <t>Uzrok restrikcije (ograničenja)/zabrane</t>
  </si>
  <si>
    <t>Opis restrikcije/zabrane</t>
  </si>
  <si>
    <t>Ne</t>
  </si>
  <si>
    <t>Da</t>
  </si>
  <si>
    <t>S - kraće od jednog mjeseca</t>
  </si>
  <si>
    <t>Ostalo</t>
  </si>
  <si>
    <t>V - kraće od jednog tjedna</t>
  </si>
  <si>
    <t>Internet stranica i radio</t>
  </si>
  <si>
    <t>ZO SLAVČA NOVA GRADIŠKA</t>
  </si>
  <si>
    <t xml:space="preserve">IZVOR Ploče javna ustanova 
(09475552617) Trg kralja Tomislava 16, 20340 Ploče </t>
  </si>
  <si>
    <t xml:space="preserve">METKOVIĆ, D.O.O. 
(98244558721) Mostarska 10, 20350 Metković </t>
  </si>
  <si>
    <t>ZO METKOVIĆ</t>
  </si>
  <si>
    <t>L - dulje od jedne godine</t>
  </si>
  <si>
    <t>ZO NPKLM</t>
  </si>
  <si>
    <t>Prud, Vid</t>
  </si>
  <si>
    <t>Kloridi</t>
  </si>
  <si>
    <t>VODOVOD DUBROVNIK D.O.O.</t>
  </si>
  <si>
    <t>I - kraće od jednog dana</t>
  </si>
  <si>
    <t>Internet stranica</t>
  </si>
  <si>
    <t xml:space="preserve">VODOVOD LABIN D.O.O. 
(40074412467) SLOBODE 6, 52220 Labin </t>
  </si>
  <si>
    <t>ZO FONTE GAJA KOKOTI</t>
  </si>
  <si>
    <t xml:space="preserve">Komunalno Duga Resa, d.o.o. za vodne djelatnosti 
(26222996778) Kolodvorska 1, 47250 Duga Resa </t>
  </si>
  <si>
    <t>ZO DONJI VELEMERIĆ</t>
  </si>
  <si>
    <t xml:space="preserve">ZAGORSKI VODOVOD d.o.o. 
(61979475705) Ksavera Šandora Gjalskog 1, 49210 Zabok </t>
  </si>
  <si>
    <t>ZO PAZARIŠTA 1</t>
  </si>
  <si>
    <t xml:space="preserve">Vodovod i odvodnja d.o.o. 
(38540283603) Splitska 2, 53270 Senj </t>
  </si>
  <si>
    <t>ZO SENJ</t>
  </si>
  <si>
    <t>ZO ĐAKOVO SEMELJCI</t>
  </si>
  <si>
    <t>Arsen</t>
  </si>
  <si>
    <t>Čepin</t>
  </si>
  <si>
    <t xml:space="preserve">VODE LIPIK d.o.o. 
(22292251967) Aleja kestenova 35, 34550 Pakrac </t>
  </si>
  <si>
    <t>ZO ŠUMETLICA</t>
  </si>
  <si>
    <t>Radio</t>
  </si>
  <si>
    <t>Tribalj</t>
  </si>
  <si>
    <t xml:space="preserve">KOMUNALNO d.o.o. 
(22432106133) Težačka 8, 21276 Vrgorac </t>
  </si>
  <si>
    <t>ZO BANJA</t>
  </si>
  <si>
    <t>Banja, Dragljane, Duge Njive, Kljenak, Kokorići, Kotezi, Kozica, Orah, Prapatnice, Rašćane, Ravča, Stilja, Vina, Višnjica, Vlaka, Vrgorac, Zavojane, Župa, Župa Srednja</t>
  </si>
  <si>
    <t>ZO VRGORAC BUTINA</t>
  </si>
  <si>
    <t xml:space="preserve">Kobiljača, Mali Prolog, Otrić-Seoci, Pozla Gora, Nova Sela, Staševica, Spilice, Crpala
</t>
  </si>
  <si>
    <t>ZO BUTINA</t>
  </si>
  <si>
    <t>Draževitići, Dusina, Podprolog, Umčani, Veliki Prolog</t>
  </si>
  <si>
    <t>ZO JADRO</t>
  </si>
  <si>
    <t>ZO GUSTIRNA</t>
  </si>
  <si>
    <t>Aržano, Dobranje, Svib</t>
  </si>
  <si>
    <t>ZO OPAČAC</t>
  </si>
  <si>
    <t>IVKOM-VODE d.o.o.</t>
  </si>
  <si>
    <t>ZO SIKIREVCI ISTOK</t>
  </si>
  <si>
    <t>/</t>
  </si>
  <si>
    <t xml:space="preserve">KOMUNALNO DRUŠTVO PAG D.O.O. 
(08382999002) Ulica braće Fabijanić bb, 23250 Pag </t>
  </si>
  <si>
    <t>ZO PAG JUG</t>
  </si>
  <si>
    <t xml:space="preserve">KAPELAKOM d.o.o. </t>
  </si>
  <si>
    <t xml:space="preserve">VODA GAREŠNICA d.o.o. </t>
  </si>
  <si>
    <t xml:space="preserve">DARKOM VODOOPSKRBA I ODVODNJA d.o.o. </t>
  </si>
  <si>
    <t xml:space="preserve">Vodovod Grubišno Polje d.o.o. </t>
  </si>
  <si>
    <t>Bjelovarsko-bilogorska</t>
  </si>
  <si>
    <t>Dubrovačko-neretvanska</t>
  </si>
  <si>
    <t>VODOVOD OPUZEN, d.o.o.</t>
  </si>
  <si>
    <t>Mobitel</t>
  </si>
  <si>
    <t>Tel.</t>
  </si>
  <si>
    <t>Grad Zagreb</t>
  </si>
  <si>
    <t>VODOOPSKRBA I ODVODNJA d.o.o.</t>
  </si>
  <si>
    <t>Istarska</t>
  </si>
  <si>
    <t>VODOVOD PULA d.o.o.</t>
  </si>
  <si>
    <t>Karlovačka</t>
  </si>
  <si>
    <t>VEKS d.o.o.</t>
  </si>
  <si>
    <t>Koprivničko-križevačka</t>
  </si>
  <si>
    <t>Krapinsko-zagorska</t>
  </si>
  <si>
    <t>Ličko-senjska</t>
  </si>
  <si>
    <t xml:space="preserve">USLUGA D.O.O. 
(90077579259) BUŽIMSKA 10, 53000 Gospić </t>
  </si>
  <si>
    <t xml:space="preserve">VODOVOD D.O.O. 
(67230419986) STIPE JAVORA, 53260 Brinje </t>
  </si>
  <si>
    <t xml:space="preserve">KAPLJA d.o.o. 
(67263346095) Ulica Svetog Mihovila 11, 53244 Lovinac </t>
  </si>
  <si>
    <t>Međimurska</t>
  </si>
  <si>
    <t xml:space="preserve">MEĐIMURSKE VODE d.o.o. 
(81394716246) Matice hrvatske 10, 40000 Čakovec </t>
  </si>
  <si>
    <t>Osječko-baranjska</t>
  </si>
  <si>
    <t xml:space="preserve">VODOVOD-OSIJEK D.O.O. 
(43654507669) POLJSKI PUT I 1, 31000 Osijek </t>
  </si>
  <si>
    <t xml:space="preserve">Vodoopskrba d.o.o. 
(67820151229) Ulica Svetog I. Krstitelja 101, 31326 Darda </t>
  </si>
  <si>
    <t xml:space="preserve">DVORAC D.O.O. 
(15734642164) MATIJE ANTUNA RELJKOVIĆA 16, 31550 Valpovo </t>
  </si>
  <si>
    <t xml:space="preserve">Miholjački vodovod d.o.o. Donji Miholjac 
(30605443172) Pavla Radića 99, 31540 Donji Miholjac </t>
  </si>
  <si>
    <t xml:space="preserve">Hidrobel d.o.o. 
(90047074492) Radnička 1/b, 31551 Belišće </t>
  </si>
  <si>
    <t xml:space="preserve">Baranjski vodovod d.o.o. Beli Manastir 
(15843910109) A. Stepinca 7, 31300 Beli Manastir </t>
  </si>
  <si>
    <t xml:space="preserve">Urednost d.o.o. 
(96886957462) Kralja Zvonimira 176, 31431 Čepin </t>
  </si>
  <si>
    <t>Požeško-slavonska</t>
  </si>
  <si>
    <t xml:space="preserve">TEKIJA , d.o.o. 
(57790565988) VODOVODNA 1, 34000 Požega </t>
  </si>
  <si>
    <t>Primorsko-goranska</t>
  </si>
  <si>
    <t xml:space="preserve">PONIKVE VODA d.o.o. 
(64125437677) Vršanska 14, 51500 Krk </t>
  </si>
  <si>
    <t xml:space="preserve">VODOOPSKRBA I ODVODNJA CRES LOŠINJ 
(55232800223) TURION 20 A, 51557 Cres </t>
  </si>
  <si>
    <t xml:space="preserve">KOMUNALNO DRUŠTVO VODOVOD I KANALIZACIJA d.o.o. 
(80805858278) Dolac 14, 51000 Rijeka </t>
  </si>
  <si>
    <t xml:space="preserve">LIBURNIJSKE VODE d.o.o. 
(90703189967) Liburnijska 2, 51414 Ičići </t>
  </si>
  <si>
    <t xml:space="preserve">VRELO d.o.o. 
(36457028007) Palit 68, 51280 Rab </t>
  </si>
  <si>
    <t xml:space="preserve">VODE VRBOVSKO d.o.o. 
(49090879289) ŽELJEZNIČKA ULICA 1 A, 51326 Vrbovsko </t>
  </si>
  <si>
    <t xml:space="preserve">KOMUNALNO DRUŠTVO ČABRANKA D.O.O. 
(63803405434) Narodnog oslobođenja 2, 51306 Čabar </t>
  </si>
  <si>
    <t>Sisačko-moslavačka</t>
  </si>
  <si>
    <t xml:space="preserve">VODOVOD NOVSKA d.o.o. 
(99364912182) Adalberta Knoppa 1a, 44330 Novska </t>
  </si>
  <si>
    <t xml:space="preserve">PRIVREDA d.o.o. 
(12266526926) Gundulićeva 14, 44250 Petrinja </t>
  </si>
  <si>
    <t xml:space="preserve">SISAČKI VODOVOD D.O.O. 
(84218628128) RUĐERA BOŠKOVIĆA 10, 44000 Sisak </t>
  </si>
  <si>
    <t xml:space="preserve">KOMUNALAC - DVOR d.o.o. 
(57833405225) Eugena Kvaternika 3, 44440 Dvor </t>
  </si>
  <si>
    <t xml:space="preserve">Vodovod Glina d.o.o. 
(40154275091) Petrinjska 4, 44400 Glina </t>
  </si>
  <si>
    <t xml:space="preserve">JP KOMUNALAC D.O.O. 
(28622553096) UNSKA 1, 44430 Hrvatska Kostajnica </t>
  </si>
  <si>
    <t xml:space="preserve">VODOOPSKRBA I ODVODNJA TOPUSKO d.o.o. 
(57346605206) Ponikvari 77a, 44415 Topusko </t>
  </si>
  <si>
    <t xml:space="preserve">JKP JASENOVAČKA VODA d.o.o. 
(36845216047) Trg kralja Petra Svačića 19, 44324 Jasenovac </t>
  </si>
  <si>
    <t>privreda@privreda-petrinja.hr</t>
  </si>
  <si>
    <t>Zdravko Perković,dipl.ing.</t>
  </si>
  <si>
    <t>zdravko.perkovic@privreda-petrinja.hr</t>
  </si>
  <si>
    <t>www.privreda-petrinja.hr</t>
  </si>
  <si>
    <t>VODOOPSKRBA d.o.o. za javnu vodoopskrbu i odvodnju 
(36297945940) Petra Berislavića 39, 44450 Hrvatska Dubica</t>
  </si>
  <si>
    <t xml:space="preserve">LIP-KOM d.o.o. 
(34895772918) Kutinska 4, 44322 Lipovljani </t>
  </si>
  <si>
    <t>Splitsko-dalmatinska</t>
  </si>
  <si>
    <t xml:space="preserve">HVARSKI VODOVOD D.O.O. 
(96577868636) Radičina bb, 21465 Jelsa </t>
  </si>
  <si>
    <t xml:space="preserve">VODOVOD I ODVODNJA CETINSKE KRAJINE d.o.o. 
(81685682389) 126. brigade Hrvatske vojske 13, 21230 Sinj </t>
  </si>
  <si>
    <t xml:space="preserve">VODOVOD IMOTSKE KRAJINE, d.o.o. 
(41272392545) Blajburška Ulica 133, 21260 Imotski </t>
  </si>
  <si>
    <t xml:space="preserve">VODOVOD BRAČ, d.o.o. 
(45854645558) Mladena Vodanovića 23, 21400 Supetar </t>
  </si>
  <si>
    <t xml:space="preserve">VODOVOD I ODVODNJA OTOKA VISA d.o.o. 
(96153434531) Riva Sv. Mikule 38, 21485 Komiža </t>
  </si>
  <si>
    <t>Šibensko-kninska</t>
  </si>
  <si>
    <t xml:space="preserve">KOMUNALNO PODUZEĆE, d.o.o. 
(33813961569) Trg Oluje 5. kolovoza 1995. kbr. 9, 22300 Knin </t>
  </si>
  <si>
    <t xml:space="preserve">KOMUNALNO DRUŠTVO KIJEVO d.o.o. 
(45756882694) Bajani 12, 22310 Kijevo </t>
  </si>
  <si>
    <t xml:space="preserve">KOMUNALNO DRUŠTVO BISKUPIJA d.o.o. 
(22596900244) Trg Ivana Meštrovića 1, 22300 Biskupija </t>
  </si>
  <si>
    <t>Varaždinska</t>
  </si>
  <si>
    <t>Virovitičko-podravska</t>
  </si>
  <si>
    <t>Vukovarsko-srijemska</t>
  </si>
  <si>
    <t xml:space="preserve">USLUGA d.o.o. 
(67996934493) Trg Franje Tuđmana 1, 21236 Vrlika </t>
  </si>
  <si>
    <t>Zadarska</t>
  </si>
  <si>
    <t>Zagrebačka</t>
  </si>
  <si>
    <t>VODE KRAŠIĆ d.o.o.</t>
  </si>
  <si>
    <t>Vodoopskrba i odvodnja Zagrebačke županije d.o.o. za vodoopskrbu i odvodnju</t>
  </si>
  <si>
    <t>VODOOPSKRBA I ODVODNJA ZAPREŠIĆ d.o.o.</t>
  </si>
  <si>
    <t>SABUŠA d.o.o.</t>
  </si>
  <si>
    <t>KRAKOM-VODOOPSKRBA I ODVODNJA d.o.o.</t>
  </si>
  <si>
    <t>KRALJEVAC d.o.o.</t>
  </si>
  <si>
    <t>Vodovod Korenica d.o.o.</t>
  </si>
  <si>
    <t>OTOK UGLJAN, d.o.o.</t>
  </si>
  <si>
    <t>VODOVOD ZAPADNE SLAVONIJE D.O.O., Nova Gradiška</t>
  </si>
  <si>
    <t>Davor Regionalni</t>
  </si>
  <si>
    <t>Bačica</t>
  </si>
  <si>
    <t>Strmac (potok Šumetlica)</t>
  </si>
  <si>
    <t>ZO DAVOR</t>
  </si>
  <si>
    <t>Tip vode
(podzemna, površinska, podzemna i površinska)</t>
  </si>
  <si>
    <t>-</t>
  </si>
  <si>
    <t>Klorni dioksid (ClO2)</t>
  </si>
  <si>
    <t>Klorni dioksid + Natrijev hipoklorit</t>
  </si>
  <si>
    <t>BUNAR B-5A</t>
  </si>
  <si>
    <t>BUNAR B-7B</t>
  </si>
  <si>
    <t>BUNAR B-8B</t>
  </si>
  <si>
    <t>BUNAR B-11A</t>
  </si>
  <si>
    <t>BUNAR B-12A</t>
  </si>
  <si>
    <t>BUNAR B-13A</t>
  </si>
  <si>
    <t>BUNAR B-4A</t>
  </si>
  <si>
    <t>BUNAR B-7C</t>
  </si>
  <si>
    <t>BUNAR B-14</t>
  </si>
  <si>
    <t>BUNAR B-15</t>
  </si>
  <si>
    <t>Izvorište Davor Z1</t>
  </si>
  <si>
    <t>Izvorište Davor Z2</t>
  </si>
  <si>
    <t>Izvorište Davor Z3</t>
  </si>
  <si>
    <t>Izvorište Davor Z4</t>
  </si>
  <si>
    <t>Izvorište Davor Z5</t>
  </si>
  <si>
    <t>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 ,   (Brodski Zdenci, Bukovlje, Glogovica, Grabarje, Kindrovo, Podcrkavlje, Podvinje, Rastušje, Tomica, Vranovci,Slavonski Brod-sjever,Donji Slatinik</t>
  </si>
  <si>
    <t>Banovci, Bartolovci, Bebrina, Bečic, Brodski Stupnik, Brodski Varoš, ,  Ciglenik, Čelikovići, Dubočac, Gornji Andrijevci, Grgurevići, Grižići, Gromačnik, Jakačina Mala, Kaniža, Krajačići, Kujnik, Lužani, Malino, Oriovac, Pričac, Radovanje, Sibinj, Slavonski Brod-jug, Slavonski Kobaš, Slobodnica, Stari Slatinik, Stupnički Kuti, Šumeće, Završje, Zbjeg, Živike</t>
  </si>
  <si>
    <t>Tlačni</t>
  </si>
  <si>
    <t>PVC, PEHD</t>
  </si>
  <si>
    <t>PVC, PEHD, Lijevano željezo</t>
  </si>
  <si>
    <t>KOMUNALNO DRUŠTVO DUGI OTOK I ZVERINAC d.o.o.</t>
  </si>
  <si>
    <t>GRAČAC VODOVOD I ODVODNJA d.o.o.</t>
  </si>
  <si>
    <t>KOMUNALAC d.o.o.</t>
  </si>
  <si>
    <t>VODOVOD I ODVODNJA D.O.O.</t>
  </si>
  <si>
    <t>KOMUNALNO TRGOVAČKO DRUŠTVO GUNJA D.O.O.</t>
  </si>
  <si>
    <t>Vodovod grada Vukovara d.o.o.</t>
  </si>
  <si>
    <t>KOMUNALIJE d.o.o.</t>
  </si>
  <si>
    <t>VODAKOM d.o.o.</t>
  </si>
  <si>
    <t>VIRKOM d.o.o.</t>
  </si>
  <si>
    <t>VARKOM d.d.</t>
  </si>
  <si>
    <t>RAD d.o.o.</t>
  </si>
  <si>
    <t>VISOČICA d.o.o.</t>
  </si>
  <si>
    <t>CRNO VRILO d.o.o.</t>
  </si>
  <si>
    <t>VODOVOD d.o.o., Veliki Grđevac</t>
  </si>
  <si>
    <t>ZO GAREŠNICA GRĐEVAC B</t>
  </si>
  <si>
    <t>Grđevica</t>
  </si>
  <si>
    <t>Delovi</t>
  </si>
  <si>
    <t>Cause</t>
  </si>
  <si>
    <t>Cause Description</t>
  </si>
  <si>
    <t>RemedialAction</t>
  </si>
  <si>
    <t>RemedialAction Description</t>
  </si>
  <si>
    <t>Površinska</t>
  </si>
  <si>
    <t>C</t>
  </si>
  <si>
    <t>C-Slivno područje</t>
  </si>
  <si>
    <t>C1</t>
  </si>
  <si>
    <t xml:space="preserve">C1-Radnja (radnje) uklanjanja ili ublažavanja uzroka </t>
  </si>
  <si>
    <t>T</t>
  </si>
  <si>
    <t>T-Pročišćavanje</t>
  </si>
  <si>
    <t>C2</t>
  </si>
  <si>
    <t xml:space="preserve">C2-Radnja (radnje) zamjene izvora </t>
  </si>
  <si>
    <t>Boćata</t>
  </si>
  <si>
    <t>P</t>
  </si>
  <si>
    <t>P-Javna distribucijska mreža</t>
  </si>
  <si>
    <t>T-Uspostava, nadogradnja ili poboljšanje pročišćavanja</t>
  </si>
  <si>
    <t>Površinska + podzemna</t>
  </si>
  <si>
    <t>D</t>
  </si>
  <si>
    <t>D-Kućne instalacije</t>
  </si>
  <si>
    <t>P1</t>
  </si>
  <si>
    <t>P1-Zamjena, isključenje ili popravak neispravnih komponenti</t>
  </si>
  <si>
    <t>O</t>
  </si>
  <si>
    <t>O-Drugo</t>
  </si>
  <si>
    <t>P2</t>
  </si>
  <si>
    <t xml:space="preserve">P2-Čišćenje, ispiranje i/ili dezinfekcija kontaminiranih komponenti </t>
  </si>
  <si>
    <t>S</t>
  </si>
  <si>
    <t>S-Kombinirano</t>
  </si>
  <si>
    <t>D1</t>
  </si>
  <si>
    <t xml:space="preserve">D1-Zamjena, isključenje ili popravak neispravnih komponenti </t>
  </si>
  <si>
    <t>U</t>
  </si>
  <si>
    <t>U-Nepoznato</t>
  </si>
  <si>
    <t>D2</t>
  </si>
  <si>
    <t xml:space="preserve">D2-Čišćenje, ispiranje i/ili dezinfekcija kontaminiranih komponenti </t>
  </si>
  <si>
    <t>S1</t>
  </si>
  <si>
    <t>S1-Sigurnosne mjere za sprječavanje neovlaštenog pristupa</t>
  </si>
  <si>
    <t>Sustav</t>
  </si>
  <si>
    <t>E1</t>
  </si>
  <si>
    <t>E1-Obavijest i upute potrošačima, npr. zabrana upotrebe, obveza prokuhavanja vode, privremeno ograničenje potrošnje</t>
  </si>
  <si>
    <t>E2</t>
  </si>
  <si>
    <t>E2-Osiguranje privremenog alternativnog izvora vode za piće (npr. voda u bocama, voda u kontejnerima, tankeri s vodom</t>
  </si>
  <si>
    <t>Gravitacijski</t>
  </si>
  <si>
    <t>Nije bilo odstupanja</t>
  </si>
  <si>
    <t>None</t>
  </si>
  <si>
    <t>None-Nisu potrebne</t>
  </si>
  <si>
    <t>Tlačno-gravitacijski</t>
  </si>
  <si>
    <t>Prvo</t>
  </si>
  <si>
    <t>Timeframe</t>
  </si>
  <si>
    <t>Timeframe Description</t>
  </si>
  <si>
    <t>Drugo</t>
  </si>
  <si>
    <t>I</t>
  </si>
  <si>
    <t>I-Hitno, t.j. ne više od 1 dana</t>
  </si>
  <si>
    <t>Treće</t>
  </si>
  <si>
    <t>Novine</t>
  </si>
  <si>
    <t>S-Kratkoročno, t.j. ne više od 30 dana</t>
  </si>
  <si>
    <t>M</t>
  </si>
  <si>
    <t>M-Srednjeročno, t.j. više od 30 dana, ali ne više od godinu dana</t>
  </si>
  <si>
    <t>L</t>
  </si>
  <si>
    <t>L-Dugoročno, t.j. više od godinu dana</t>
  </si>
  <si>
    <t>Obrada</t>
  </si>
  <si>
    <t>Interni laboratorij</t>
  </si>
  <si>
    <t>Aeracija</t>
  </si>
  <si>
    <t>Laboratorij zavoda za javno zdravstvo</t>
  </si>
  <si>
    <t>Aeracija i filtriranje</t>
  </si>
  <si>
    <t>Vanjski (privatni) laboratorij</t>
  </si>
  <si>
    <t>Aeracija, koagulacija, flokulacija, taloženje, filtriranje</t>
  </si>
  <si>
    <t>Interni laboratorij i ZZJZ</t>
  </si>
  <si>
    <t>Aeracija, taloženje, filtracija</t>
  </si>
  <si>
    <t>Aktivni ugljen</t>
  </si>
  <si>
    <t>Deferizacija</t>
  </si>
  <si>
    <t>Deferizacija i demanganizacija</t>
  </si>
  <si>
    <t>Filtracija</t>
  </si>
  <si>
    <t>Filtracija, koagulacija, flokulacija, taloženje filtracija</t>
  </si>
  <si>
    <t>Pješčani filtri</t>
  </si>
  <si>
    <t>Pješčani filtri taložni</t>
  </si>
  <si>
    <t>Predoziranje, koagulacija, flokulacija, filtracija, brza filtracija, ozoniranje, spora filtracija</t>
  </si>
  <si>
    <t>Ionska izmjena</t>
  </si>
  <si>
    <t xml:space="preserve">Način i mjesto gdje se informacije mogu naći </t>
  </si>
  <si>
    <t>Membranska filtracija</t>
  </si>
  <si>
    <t>Napredni oksidacijski procesi</t>
  </si>
  <si>
    <t>Račun za vodu,</t>
  </si>
  <si>
    <t>Aeriranje, predoksidacija, koagulacija, flokulacija, taloženje, filtracija i nitrifikacija</t>
  </si>
  <si>
    <t>Loklane novine</t>
  </si>
  <si>
    <t>Godišnji izvještaj</t>
  </si>
  <si>
    <t>ostalo…</t>
  </si>
  <si>
    <t>Parametar/i za koje se tražilo odobrenje</t>
  </si>
  <si>
    <t>Godina</t>
  </si>
  <si>
    <t>Željezo</t>
  </si>
  <si>
    <t>Mangan</t>
  </si>
  <si>
    <t>Željezo + Mangan</t>
  </si>
  <si>
    <t>Želejzo+ Mangan+Arsen</t>
  </si>
  <si>
    <t>Sulfati</t>
  </si>
  <si>
    <t>Kloridi+sulfati</t>
  </si>
  <si>
    <t>Bromati</t>
  </si>
  <si>
    <t>Diklormetan</t>
  </si>
  <si>
    <t>Klorati</t>
  </si>
  <si>
    <t>Kloroform (triklormetan)</t>
  </si>
  <si>
    <t>1,1,1-Trikloretan</t>
  </si>
  <si>
    <t>Tetraklorugljik</t>
  </si>
  <si>
    <t>Trikloreten (trikloretilen)</t>
  </si>
  <si>
    <t>Bromdiklormetan</t>
  </si>
  <si>
    <t>Tetrakloreten (tetrakloretilen)</t>
  </si>
  <si>
    <t>Dibromklormetan</t>
  </si>
  <si>
    <t>1,2-dikloretan</t>
  </si>
  <si>
    <t>Bromoform</t>
  </si>
  <si>
    <t xml:space="preserve">Način dezinfekcije </t>
  </si>
  <si>
    <t>Elementarni klor (Cl2)</t>
  </si>
  <si>
    <r>
      <t>Klorni dioksid (ClO</t>
    </r>
    <r>
      <rPr>
        <vertAlign val="subscript"/>
        <sz val="10"/>
        <rFont val="Arial"/>
        <family val="2"/>
        <charset val="238"/>
      </rPr>
      <t>2</t>
    </r>
    <r>
      <rPr>
        <sz val="10"/>
        <rFont val="Arial"/>
        <family val="2"/>
        <charset val="238"/>
      </rPr>
      <t>)</t>
    </r>
  </si>
  <si>
    <t>Natrijev hipoklorit (NaClO)</t>
  </si>
  <si>
    <r>
      <t>Kalcijevipoklorit (Ca(ClO)</t>
    </r>
    <r>
      <rPr>
        <vertAlign val="subscript"/>
        <sz val="10"/>
        <rFont val="Arial"/>
        <family val="2"/>
        <charset val="238"/>
      </rPr>
      <t>2</t>
    </r>
    <r>
      <rPr>
        <sz val="10"/>
        <rFont val="Arial"/>
        <family val="2"/>
        <charset val="238"/>
      </rPr>
      <t>)</t>
    </r>
  </si>
  <si>
    <t>Jedan put dnevno</t>
  </si>
  <si>
    <t>Kalcijev klorid-hipoklorit (CaCl(ClO))</t>
  </si>
  <si>
    <t>Jedan put tjedno</t>
  </si>
  <si>
    <t>Kloramini</t>
  </si>
  <si>
    <t>Dva puta tjedno</t>
  </si>
  <si>
    <r>
      <t>Ozon (O</t>
    </r>
    <r>
      <rPr>
        <vertAlign val="subscript"/>
        <sz val="10"/>
        <rFont val="Arial"/>
        <family val="2"/>
        <charset val="238"/>
      </rPr>
      <t>3</t>
    </r>
    <r>
      <rPr>
        <sz val="10"/>
        <rFont val="Arial"/>
        <family val="2"/>
        <charset val="238"/>
      </rPr>
      <t>)</t>
    </r>
  </si>
  <si>
    <t>Jedan put mjesečno</t>
  </si>
  <si>
    <t>M - kraće od jedne godine</t>
  </si>
  <si>
    <t>Ultravioletno zracenje - UV</t>
  </si>
  <si>
    <t>Dva puta mjesečno</t>
  </si>
  <si>
    <t>Elementarni klor + Natrijev hipoklorit</t>
  </si>
  <si>
    <t>Dva puta mjesečno i kvartalno</t>
  </si>
  <si>
    <t>Tri puta mjesečno</t>
  </si>
  <si>
    <t>Klorni dioksid + Elementarni klor + Natrijev hipoklorit</t>
  </si>
  <si>
    <t>Dva puta godišnje</t>
  </si>
  <si>
    <t>Chlormax</t>
  </si>
  <si>
    <t>Četiri puta godišnje (kvartalno)</t>
  </si>
  <si>
    <t>Genox</t>
  </si>
  <si>
    <t>Izosan-G</t>
  </si>
  <si>
    <t>materijali razvodne mreže</t>
  </si>
  <si>
    <t>PVC</t>
  </si>
  <si>
    <t xml:space="preserve">PEHD (polietilenske)/Alkaten (OKITEN) </t>
  </si>
  <si>
    <t xml:space="preserve">PP-R (random polipropilenske cijevi) </t>
  </si>
  <si>
    <t>Lijevano željezo</t>
  </si>
  <si>
    <t>PVC, Lijevano željezo</t>
  </si>
  <si>
    <t>PEHD, Lijevano željezo</t>
  </si>
  <si>
    <t>Cement</t>
  </si>
  <si>
    <t>Azbest</t>
  </si>
  <si>
    <t>Salonit</t>
  </si>
  <si>
    <t>Duktil</t>
  </si>
  <si>
    <t>Salonit, PVC, PEHD</t>
  </si>
  <si>
    <t>PEHD, cement, azbest</t>
  </si>
  <si>
    <t>PEHD, duktil</t>
  </si>
  <si>
    <t>PEHD, duktil, Azbest-cement</t>
  </si>
  <si>
    <t>Lijevano željezo, azbest-cement, PVC, PEHD</t>
  </si>
  <si>
    <t>POL (centrifugalni poliester)</t>
  </si>
  <si>
    <t>Lijevano željezo, POL, azbest</t>
  </si>
  <si>
    <t>Lijevano željezo, duktil, azbest-cement, PEHD, PVC</t>
  </si>
  <si>
    <t>Batrina, Bili Brig, Bodovaljci, Brđani, Davor, Dolina, Donji Lipovac, Dragovci, Drežnik, Godinjak, Gunjavci, Komarnica, Magić Mala,Mačkovac, Nova Kapela, Orubica, Oštri Vrh,Savski Bok, Seoce, Siče, Sičice, Staro Petrovo Selo, Štivica,Visoka Greda, Vrbje, Vrbova, Zapolje</t>
  </si>
  <si>
    <t>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</si>
  <si>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Interni i vanjski (privatni) laboratorij</t>
  </si>
  <si>
    <t>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</si>
  <si>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ZO BJELOVAR A</t>
  </si>
  <si>
    <t>Babinac,  Čađavac, Donja Kovačica, Gornja Kovačica, Mala Pisanica,  Nova Pisanica, Pavlovac, Velika Pisanica, Veliki Grđevac</t>
  </si>
  <si>
    <t>KOMUNALIJE VODOVOD  D.O.O., Čazma</t>
  </si>
  <si>
    <t>VODNE USLUGE d.o.o., Bjelovar</t>
  </si>
  <si>
    <t>B4</t>
  </si>
  <si>
    <t>B5</t>
  </si>
  <si>
    <t>B6</t>
  </si>
  <si>
    <t>ZO BJELOVAR B</t>
  </si>
  <si>
    <t>Bulinac, Drljanovac, Nova Rača, Stara Rača</t>
  </si>
  <si>
    <t>Milaševac</t>
  </si>
  <si>
    <t>ZO ČAZMA A</t>
  </si>
  <si>
    <t>Vrtlinska</t>
  </si>
  <si>
    <t>Vrtlinska bunar ZV-1</t>
  </si>
  <si>
    <t>ČB-2</t>
  </si>
  <si>
    <t>ČB1</t>
  </si>
  <si>
    <t>ČB2a</t>
  </si>
  <si>
    <t>ČB3</t>
  </si>
  <si>
    <t>ČB4</t>
  </si>
  <si>
    <t>ČB5</t>
  </si>
  <si>
    <t>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</si>
  <si>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Ćurlovac, Dominkovica, Grginac, Jasenik, Kašljavac, Kegljevac, Lasovac, Lasovac Brdo, Maglenča, Malo Trojstvo, Martinac, Orovac, Paulovac, Pupelica, Ravneš, Severin, Šandrovac, Veliko Trojstvo, Višnjevac, Vrbica</t>
  </si>
  <si>
    <t>Veliki i Mali Zdenci</t>
  </si>
  <si>
    <t>ZB-2</t>
  </si>
  <si>
    <t>ZB-3</t>
  </si>
  <si>
    <t>ZB-1</t>
  </si>
  <si>
    <t>ZVZ-1/15</t>
  </si>
  <si>
    <t>GPB-4</t>
  </si>
  <si>
    <t>GPB-5</t>
  </si>
  <si>
    <t>GPB-3</t>
  </si>
  <si>
    <t>Grubišno Polje</t>
  </si>
  <si>
    <t>ZO GRUBIŠNO POLJE</t>
  </si>
  <si>
    <t>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</si>
  <si>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Garešnica</t>
  </si>
  <si>
    <t>ZO GAREŠNICA GRĐEVAC A</t>
  </si>
  <si>
    <t>Ciglenica, Garešnica, Garešnički Brestovac, Hercegovac, Kaniška Iva, Kapelica, Palešnik, Trnovitički Popovac, Velika Trnava, Zdenčac</t>
  </si>
  <si>
    <t>GB-4A/14</t>
  </si>
  <si>
    <t>zdenac NZG-3N</t>
  </si>
  <si>
    <t>NZG-1A/12</t>
  </si>
  <si>
    <t>ZO DARUVAR</t>
  </si>
  <si>
    <t>ZO DARUVAR 2</t>
  </si>
  <si>
    <t>ZO ĐULOVAC</t>
  </si>
  <si>
    <t>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</si>
  <si>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Bastajski Brđani, Borova Kosa, Donja Vrijeska, Koreničani, Mali Bastaji, Mali Miletinac, Maslenjača, Potočani, Škodinovac, Veliki Bastaji, Veliki Miletinac</t>
  </si>
  <si>
    <t>Donje Cjepidlake, Đulovac, Gornje Cjepidlake, Katinac, Kravljak, Mala Babina Gora, Mala Klisa, Nova Krivaja, Puklica, Removac, Stara Krivaja, Velika Babina Gora, Velika Klisa</t>
  </si>
  <si>
    <t>VODOVOD DUBROVNIK D.O.O.
(00862047577) VLADIMIRA NAZORA 19, 20000 Dubrovnik</t>
  </si>
  <si>
    <t xml:space="preserve">KONAVOSKO KOMUNALNO DRUŠTVO D.O.O. 
(58055672227) Čilipi, 20213 Čilipi </t>
  </si>
  <si>
    <t xml:space="preserve">NPKLM VODOVOD d.o.o. 
(29816848178) PUT SVETOG LUKE bb, 20260 Korčula </t>
  </si>
  <si>
    <t xml:space="preserve">VODOVOD d.o.o. 
(25167296962) Ulica 32 9 /1, 20271 Blato </t>
  </si>
  <si>
    <t>KOMUNALAC, D.O.O.
(09301935182) Put sv. Martina 6, 20290 Lastovo KOMUNALAC, D.O.O.</t>
  </si>
  <si>
    <t xml:space="preserve">ZAŽABLJE d.o.o. 
(88938959735) Mlinište bb, 20353 Mlinište </t>
  </si>
  <si>
    <t xml:space="preserve">VODA MLJET d.o.o. 
(00439628164) Zabrežje 2, 20225 Babino Polje </t>
  </si>
  <si>
    <t xml:space="preserve">VODOVOD OPUZEN, d.o.o.
(27183486113) Ulica Matice Hrvatske 9, 20355 Opuzen </t>
  </si>
  <si>
    <t xml:space="preserve">IZVOR ORAH d.o.o. 
(43039707757) Put Dubokog Doca 3, 20240 Trpanj </t>
  </si>
  <si>
    <t xml:space="preserve">OPĆINA JANJINA 
(52759181451)Janjina 111, 20246 Janjina </t>
  </si>
  <si>
    <t xml:space="preserve">VODOVOD I ODVODNJA d.o.o. 
(54503377157) Fiskovićeva 2, 20250 Orebić </t>
  </si>
  <si>
    <t>Ljuta</t>
  </si>
  <si>
    <t>Duboka Ljuta</t>
  </si>
  <si>
    <t>Prud</t>
  </si>
  <si>
    <t>Orah</t>
  </si>
  <si>
    <t>Studenci</t>
  </si>
  <si>
    <t>Palata</t>
  </si>
  <si>
    <t>Galerija Žuljana</t>
  </si>
  <si>
    <t>ZO DUBROVAČKO PRIMORJE</t>
  </si>
  <si>
    <t>ZO DUBROVNIK</t>
  </si>
  <si>
    <t>ZO KONAVLE ISTOK</t>
  </si>
  <si>
    <t>ZO KONAVLE ZAPAD</t>
  </si>
  <si>
    <t>ZO KORČULA ISTOK</t>
  </si>
  <si>
    <t>ZO KORČULA ZAPAD</t>
  </si>
  <si>
    <t>ZO LASTOVO</t>
  </si>
  <si>
    <t>ZO MLJET</t>
  </si>
  <si>
    <t>ZO PELJEŠAC</t>
  </si>
  <si>
    <t>ZO PLOČE</t>
  </si>
  <si>
    <t>ZO SLANO</t>
  </si>
  <si>
    <t>ZO STON</t>
  </si>
  <si>
    <t>ZO ZATON ORAŠAC ELAFITI</t>
  </si>
  <si>
    <t>ZO ŽULJANA</t>
  </si>
  <si>
    <t>ZO ŽUPA DUBROVAČKA</t>
  </si>
  <si>
    <t>Butina</t>
  </si>
  <si>
    <t>Imotica, Ošlje, Smokovljani, Štedrica, Topolo, Visočani</t>
  </si>
  <si>
    <t>Bosanka, Čajkovica, Čajkovići, Donje i Gornje Obuljeno, Dubrovnik, Knežica, Komolac, Lozica, Mokošica, Osojnik, Petrovo selo, Pobrežje, Prijevor, Rožat, Sustjepan, Šumet</t>
  </si>
  <si>
    <t>Dubravka, Dunave, Đurinići, Gruda, Lovorno, Ljuta, Mikulići, Molunat, Pločice, Poljice, Pridvorje, Radovčići, Vitaljina, Zastolje</t>
  </si>
  <si>
    <t>Brotnice, Cavtat, Čilipi, Drvenik, Duba Konavoska, Gabrili, Jasenice, Komaji, Mihanići, Močići, Popovići, Stravča, Šilješki, Uskoplje, Zvekovica</t>
  </si>
  <si>
    <t>Čara, Zavalatica, Korčula, Lumbarda, Pupnat, Račišće, Žrnovo</t>
  </si>
  <si>
    <t>Blato, Potirna, Smokvica, Vela Luka</t>
  </si>
  <si>
    <t>Lastovo, Pasadur, Uble, Zaklopatica</t>
  </si>
  <si>
    <t>Dubravica, Glušci, Krvavac II, Metković</t>
  </si>
  <si>
    <t>Badžula, Bijeli Vir, Mislina, Mlinište</t>
  </si>
  <si>
    <t>Blato, Kozarica, Sobra</t>
  </si>
  <si>
    <t>Blace, Duboka, Klek, Komarna, Krvavac, Kula Norinska, Lovorje, Lučina, Matijevići, Mihalj, Momići, Otok, Pižinovac, Podgradina, Raba, Trn, Tuštevac, Vlaka, Zavala</t>
  </si>
  <si>
    <t>Buk-Vlaka, Opuzen, Pržinovac</t>
  </si>
  <si>
    <t>Gornja Vrućica, Trpanj</t>
  </si>
  <si>
    <t>Donja Banda, Kučište, Kuna Pelješka, Lovište, Nakovanj, Orebić, Oskorušno, Pijavičino, Podgorje, Podobuče, Potomje, Stanković, Trstenik, Viganj</t>
  </si>
  <si>
    <t>Baćina, Banja, Desne, Komin, Peračko Blato, Ploče, Rogotin, Šarić Struga</t>
  </si>
  <si>
    <t>Banići, Kručica, Slano</t>
  </si>
  <si>
    <t>Broce, Duba Stonska, Hodilje, Luka, Mali Ston, Metohija, Ston, Zamaslina</t>
  </si>
  <si>
    <t>Brsečine, Gromača, Kliševo, Elafiti, Ljubač, Trsteno, Zaton</t>
  </si>
  <si>
    <t>Žuljana</t>
  </si>
  <si>
    <t>Brašina, Buići, Čelopeci, Čibača, Donji i Gornji Brgat, Grbavac, Kupari, Makoše, Mandaljena, Martinovići, Mlini, Petrača, Plat, Soline, Srebreno, Zavrelje</t>
  </si>
  <si>
    <t xml:space="preserve">VODOOPSKRBA I ODVODNJA d.o.o. 
(83416546499) Folnegovićeva 1, 10000 Zagreb </t>
  </si>
  <si>
    <t>Petruševec</t>
  </si>
  <si>
    <t>ZO ZAGREB ISTOK</t>
  </si>
  <si>
    <t>ZO ZAGREB JUG</t>
  </si>
  <si>
    <t>ZO ZAGREB JUGOISTOK</t>
  </si>
  <si>
    <t>ZO ZAGREB SJEVER</t>
  </si>
  <si>
    <t>ZO ZAGREB ZAPAD</t>
  </si>
  <si>
    <t>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</si>
  <si>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</si>
  <si>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Pešćenica-Žitnjak</t>
  </si>
  <si>
    <t>Gornja Dubrava, Podsljeme, Maksimir</t>
  </si>
  <si>
    <t>Črnomerec, Podsused-Vrapče, Stenjevec</t>
  </si>
  <si>
    <t>Strmec</t>
  </si>
  <si>
    <t xml:space="preserve">ISTARSKI VODOVOD d.o.o. 
(13269963589) Sv.Ivan 8, 52420 Sveti Ivan </t>
  </si>
  <si>
    <t>ZO SVETI IVAN</t>
  </si>
  <si>
    <t>ZO BUTONIGA A</t>
  </si>
  <si>
    <t>ZO GRADOLE A</t>
  </si>
  <si>
    <t>Bale, Brajkovići, Bubani, Burići, Golaš, Grimalda, Jural, Krmed (vodovod pula), Kršikla, Kurili, Matohanci, Okreti, Pazin, Putini, Sošići, Šorići, Zamask, Žuntići, Kanfanar, Rovinjsko selo</t>
  </si>
  <si>
    <t>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</si>
  <si>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</si>
  <si>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Bedenik, Bjelovar, Breza, Brezovac, Ciglena, Dautan, Domankuš,  Galovac, Gornje Plavnice, Gornje Rovišće, Gornji Tomaš, Gudovac, Kakinac, Klokočevac, Kokinac, Kovačevac, Kozarevac Račanski, Kraljevac, Križ Gornji, Kupinovac, Letičani, Lipovčani, Mala Ciglena, Malo Korenovo, Međurača, Nevinac, Novi Pavljani, Novoseljani, Obrovnica, Orlovac, Patkovac, Podgorci, Predavac, Prekobrdo,  Prespa, Prgomelje, Prokljuvani, Puričani, Rajić, Rovišće, Sasovac, Slovinska Kovačica, Stančići, Stare Plavnice, Stari Pavljani, Tociljevac, Tomaš, Trojstveni Markovac, Tuk, Veliko Korenovo, Zvijerci, Žabjak, Ždralovi</t>
  </si>
  <si>
    <t>ZO KOŽLJAK</t>
  </si>
  <si>
    <t>ZO PLOMIN</t>
  </si>
  <si>
    <t>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</si>
  <si>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Blaškovići, Čambarelići, Kršan, Plomin, Plomin Luka, Potpićan, Zagorje</t>
  </si>
  <si>
    <t>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 Gologorički Dol, Škopljak</t>
  </si>
  <si>
    <t xml:space="preserve">VODOVOD PULA d.o.o. 
(19798348108) RADIĆEVA ULICA 9, 52100 Pula </t>
  </si>
  <si>
    <t>ZO BUTONIGA B</t>
  </si>
  <si>
    <t>ZO GRADOLE B</t>
  </si>
  <si>
    <t>ZO MONTE ŠERPO</t>
  </si>
  <si>
    <t>ZO PULSKI BUNARI</t>
  </si>
  <si>
    <t>ZO RAKONEK</t>
  </si>
  <si>
    <t>Banjole, Krmed(IVB*) Ližnjan, Medulin, Pješčana Uvala, Pomer, Premantura, Šišan, Valbonaša, Vinkuran, Vintijan</t>
  </si>
  <si>
    <t>Fažana, Peroj, Valbandon</t>
  </si>
  <si>
    <t>Pula</t>
  </si>
  <si>
    <t>Jadreški</t>
  </si>
  <si>
    <t>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</si>
  <si>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 xml:space="preserve">VODOVOD I KANALIZACIJA d.o.o. Karlovac 
(65617396824) Gažanski trg 8, 47000 Karlovac </t>
  </si>
  <si>
    <t>Borlin</t>
  </si>
  <si>
    <t>ZO KARLOVAC A</t>
  </si>
  <si>
    <t>ZO KARLOVAC B</t>
  </si>
  <si>
    <t>ZO KARLOVAC VUKMANIĆ</t>
  </si>
  <si>
    <t>ZO VUKMANIĆ</t>
  </si>
  <si>
    <t>Švarča</t>
  </si>
  <si>
    <t>Mekušje</t>
  </si>
  <si>
    <t>Vukmanić</t>
  </si>
  <si>
    <t>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</si>
  <si>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Gornje Pokupje, Levkušje</t>
  </si>
  <si>
    <t>Skakavac</t>
  </si>
  <si>
    <t>Cerovac Vukmanićki, Donja Trebinja, Gornja Trebinja, Knez Gorica, Popović Brdo, Vukmanić</t>
  </si>
  <si>
    <t xml:space="preserve">VODOVOD I KANALIZACIJA D.O.O. 
(75422440757) IVANA GORANA KOVAČIĆA 14, 47300 Ogulin </t>
  </si>
  <si>
    <t>ZO JOSIPDOL</t>
  </si>
  <si>
    <t>ZO KRAKAR DREŽNICA</t>
  </si>
  <si>
    <t>ZO OGULIN MREŽNICA B</t>
  </si>
  <si>
    <t>ZO KLADUŠA</t>
  </si>
  <si>
    <t>ZO KRSTINJA</t>
  </si>
  <si>
    <t>ZO KUPLJENSKO</t>
  </si>
  <si>
    <t>ZO LASINJA</t>
  </si>
  <si>
    <t>ZO OGULIN MREŽNICA</t>
  </si>
  <si>
    <t>Carevo Polje, Cerovnik, Josipdol, Munjava, Munjava Modruška, Oštarije, Sabljaki Modruški, Salopeki Modruški, Skradnik</t>
  </si>
  <si>
    <t>Drežnica</t>
  </si>
  <si>
    <t>Gerovo Tounjsko</t>
  </si>
  <si>
    <t>Desmerice, Donje Zagorje, Dujmić Selo, Gornje Dubrave, Gornje Zagorje, Marković Selo, Ogulin, Otok Oštarijski, Rebrovići, Ribarići, Sabljak Selo, Salopek Selo, Sveti Petar, Tounj, Trošmarija, Zagorje, Zdenac</t>
  </si>
  <si>
    <t xml:space="preserve">SPELEKOM d.o.o. 
(11197491057) Rakovica 32, 47245 Rakovica </t>
  </si>
  <si>
    <t>ZO RAKOVICA</t>
  </si>
  <si>
    <t>Kozjak</t>
  </si>
  <si>
    <t>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</si>
  <si>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 xml:space="preserve">VODOVOD I ODVODNJA VOJNIĆ d.o.o. 
(19392196591) Andrije Hebranga 9, 47220 Vojnić </t>
  </si>
  <si>
    <t>ZO UTINJA VRELO VOJNIĆ</t>
  </si>
  <si>
    <t>ZO TOPUSKO B</t>
  </si>
  <si>
    <t>Krstinja</t>
  </si>
  <si>
    <t>Kupljensko</t>
  </si>
  <si>
    <t>Mracelj, Gejkovac, Svinica Krstinjska</t>
  </si>
  <si>
    <t>Donja Brusovača, Krstinja, Kusaja, Prisjeka</t>
  </si>
  <si>
    <t>Kupljensko, Radmanovac</t>
  </si>
  <si>
    <t>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</si>
  <si>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 xml:space="preserve">Crevarska Strana, Slavsko Polje, Brnjavac, Pajić Potok                                         </t>
  </si>
  <si>
    <t xml:space="preserve">KOMUNALAC D.O.O. 
(68591579130) Petra Svačića 5, 47240 Slunj </t>
  </si>
  <si>
    <t>rijeka Slunjčica</t>
  </si>
  <si>
    <t>ZO SLUNJ</t>
  </si>
  <si>
    <t>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</si>
  <si>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 xml:space="preserve">KOMUNALNO OZALJ, D.O.O. 
(05352816122) M. Heraka 11, 47280 Ozalj </t>
  </si>
  <si>
    <t>Obrh</t>
  </si>
  <si>
    <t>Rajakovići</t>
  </si>
  <si>
    <t>ZO RADATOVIĆ</t>
  </si>
  <si>
    <t>ZO JAŠKOVO A</t>
  </si>
  <si>
    <t>ZO JAŠKOVO B</t>
  </si>
  <si>
    <t>ZO OZALJ</t>
  </si>
  <si>
    <t>ZO OBRH</t>
  </si>
  <si>
    <t>Belinsko Selo, Breznik, Gornji Goli Vrh Lipnički, Gornji Oštri Vrh Ozaljski, Grdun, Jaškovo, Svetice, Svetičko Hrašće, Tomašnica, Veliki Erjavec, Vrbanska Draga, Vuksani</t>
  </si>
  <si>
    <t>Goli Vrh Netretićki, Piščetke</t>
  </si>
  <si>
    <t>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</si>
  <si>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Brašljevica, Brezovica Žumberačka, Doljani Žumberački, Dragoševci, Dučići, Goleši Žumberački, Kamenci, Keseri, Kuljaji, Liješće, Pilatovci, Radatovići, Šiljki</t>
  </si>
  <si>
    <t>Barovka, Begovo Brdo Žumberačko, Bukovica Prekriška, Donje Prekrižje, Gornje Prekrižje, Jezerine, Konjarić Vrh, Kurpezova Gorica, Prvinci, Radina Gorica</t>
  </si>
  <si>
    <t>Veks d.o.o.  (65062062306) Svete Ane 18, 47304 Plaški</t>
  </si>
  <si>
    <t>ZO GRADINA</t>
  </si>
  <si>
    <t>ZO PLAŠKI DRETULJA</t>
  </si>
  <si>
    <t>Dretulja</t>
  </si>
  <si>
    <t>Janja gora, Lapat, Jezero, Plaška Glava, Vera (u zimskim mjesecima pokriva i naselja Latin, Međeđak, Plaški, Podhum Plaščanski, Vojnovac)</t>
  </si>
  <si>
    <t>Latin, Međeđak, Plaški, Pothum Plaščanski, Vojnovac, Istočni Trojvrh</t>
  </si>
  <si>
    <t>VODOVOD LASINJA d.o.o. 
(00235679714) Lasinjska cesta 19, 47206 Lasinja</t>
  </si>
  <si>
    <t>Crna Draga</t>
  </si>
  <si>
    <t>Banski Kovačevac, Crna Draga, Desni Štefanki, Desno Sredičko, Lasinja, Novo Selo Lasinjsko, Prkos Lasinjski</t>
  </si>
  <si>
    <t>ZO DUGA RESA NOVIGRAD</t>
  </si>
  <si>
    <t>ZO GREDAR</t>
  </si>
  <si>
    <t>ZO ZAVRŠJE</t>
  </si>
  <si>
    <t>ZO OGULIN MREŽNICA A
(ispostava vode drugog javnog isporučitelja Vodovod i kanalizacija OGULIN)</t>
  </si>
  <si>
    <t>ZO GENERALSKI STOL</t>
  </si>
  <si>
    <t>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</si>
  <si>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Belavići, Cerovački Galovići, Donje Mrzlo Polje Mrežničko, Donji Zvečaj, Duga Resa, Galović Selo, Gorica, Gornje Mrzlo Polje Mrežničko, Lišnica, Mrežničke Poljice, Mrežničko Dvorište, Petrakovo Brdo, Sveti Petar Mrežnički, Šeketino Brdo</t>
  </si>
  <si>
    <t>Brebornica, Budačka Rijeka, Čatrnja, Dugi Dol, Podgorje Krnjačko</t>
  </si>
  <si>
    <t>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</si>
  <si>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Podumol, Dani, Špehari, Mateše, Grabrk, Otok Na Dobri, Podrebar, Krč Bosiljevski, Rendulići, Strgari, Lipošćaki, Malik, Umol, Soline</t>
  </si>
  <si>
    <t>Erdelj, Generalski Stol, Gorinci, Jankovo Selište, Keići, Mateško Selo, Mrežnički Brest, Petrunići, Radočaji, Skukani, Tomašići</t>
  </si>
  <si>
    <t>KOMUNALIJE d.o.o. 
(80548869650) Radnička cesta 61, 48350 Đurđevac</t>
  </si>
  <si>
    <t>ZO ĐURĐEVAC</t>
  </si>
  <si>
    <t>ZO JAVOROVAC</t>
  </si>
  <si>
    <t xml:space="preserve">KOPRIVNIČKE VODE d.o.o. 
(20998990299) Mosna ulica 15a, 48000 Koprivnica </t>
  </si>
  <si>
    <t>ZO KOPRIVNICA</t>
  </si>
  <si>
    <t xml:space="preserve">Vodne usluge d.o.o. Križevci
(48337206587) Ulica Drage Grdenića 7, 48260 Križevci </t>
  </si>
  <si>
    <t>Trstenik</t>
  </si>
  <si>
    <t>ZO TRSTENIK</t>
  </si>
  <si>
    <t>Vratno</t>
  </si>
  <si>
    <t>ZO VRATNO</t>
  </si>
  <si>
    <t>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</si>
  <si>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Borovljani, Javorovac, Novigrad Podravski, Plavšinac, Srdinac, Vlaislav</t>
  </si>
  <si>
    <t>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</si>
  <si>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Bojnikovec, Brezovljani, Bukovje Križevačko, Carevdar, Cubinec, Đurđic, Gračina, Hrsovo, Kenđelovec, Kloštar Vojakovački, Križevci (30%),Kunđevec, Kuštani,Ladinec, Lemeš, Lemeš Križevački, Majurec, Mali Raven, Markovac Križevački, Novi Glog, Poljana Križevačka, Predavec Križevački, Prikraj Križevački, Sveti Ivan Žabno, Sveti Martin, Škrinjari, Špiranec, Trema, Veliki Raven</t>
  </si>
  <si>
    <t>Barlabaševec, Bočkovec, Bogačevo, Bogačevo Riječko, Borje, Brdo Orehovečko, Brežani, Črnčevec, Dedina, Deklešanec, Dijankovec, Donja Brckovčina, Donja Rijeka, Donji Fodrovec, Dropkovec, Erdovec, Ferežani, Finčevec, Fodrovec Riječki, Gorica Miholečka, Gornja Brckovčina, Gornja Rijeka,Gornje Križevčine, Gornji Fodrovec, Greberanec, Gregurovec, Guščerovec, Heruci,  Hižanovec, Hrgovec, Kalnik, Kamenica, Kamešnica, Karane, Kolarec, Kostanjevec Riječki, Križevci (70%), Lukačevec, Mali Potočec, Međa, Miholec, Mikovec, Mladine, Obrež Kalnički, Orehovec, Pesek, Piškovec, Podgajec, Podvinje Miholečko, Pofuki, Popovec Kalnički, Potok Kalnički, Selanec, Selnica Miholečka, Sveta Helena, Sveti Petar Orehovec, Široko Brezje, Šopron, Štrigovec, Veliki Potočec, Vinarec, Vojnovec Kalnički, Vukovec, Zamladinec, Žibrinovec</t>
  </si>
  <si>
    <t>ZO LOBOR MLAČINE ŠIBICE A</t>
  </si>
  <si>
    <t>ZO LOBOR MLAČINE ŠIBICE B</t>
  </si>
  <si>
    <t xml:space="preserve">ZO LOBOR </t>
  </si>
  <si>
    <t>ZO HARINA ZLAKA</t>
  </si>
  <si>
    <t>ZO BELEČKA SELNICA</t>
  </si>
  <si>
    <t>ZO MLAČINE GRABARI</t>
  </si>
  <si>
    <t>ZO OSREDEK DESINIČKI</t>
  </si>
  <si>
    <t>Izvorište Lobor</t>
  </si>
  <si>
    <t>Izvorište Harina Zlaka</t>
  </si>
  <si>
    <t xml:space="preserve"> Igrišće,  Jakovlje,  Luka, Kraljev Vrh</t>
  </si>
  <si>
    <t>Belec, Bočadir, Bočaki, Domovec, Donja Batina, Donja Konjšćina, Donja Selnica, Donji Kraljevec,   Ervenik Zlatarski, Gornja Konjšćina,   Gornjaki, Gornji Kraljevec, Globočec, Hrašćina, Husinec, Hum Bistrički, Jarek Habekov, Jelovec, Jertovec, Klimen, Konjšćina, Kosovečko, Krapina Selo, Maretić, Petruševec, Šćrbinec, Trgivišće, Tugonica, Turnišće, Veleškovec, Vižanovec, Vrbovo,    Budinšćina,  Donja Batina,  Gotalovec, Grtovec, Krapinica, Marigutić, Opasanjek, Pažurovec, Pece, Pomperovec, Prepuštovec, Zajezda,  Završje Belečko</t>
  </si>
  <si>
    <t xml:space="preserve">Desinić Gora, Gora Košnička, Hum Košnički, Osredek Desinički, </t>
  </si>
  <si>
    <r>
      <t xml:space="preserve">Banšćica, Banska Gorica, Bezavina, Črešnjevec,Čret,Desinić, Dobri Zdenci, Domahovo, Donja Podgora, Donja Stubica, Donje Vino, Donji Jalšovec, Donji Škrnik, Donji Zbilj, Družilovec, Dubovec, Dubravica Desinička, Dubrovčan, Gaber,  Glogovec Zagorski, Goljak Klanječki, Gornja Podgora, Gornja Stubica, Gornji Čemehovec, Gornji Jalšovec, Gornji Škrnik, Gornji Zbilj, Gostenje, Gredice, Gregurovec, Grohot, Gubaševo, Hižakovec, Hršak Breg, </t>
    </r>
    <r>
      <rPr>
        <sz val="10"/>
        <color rgb="FFFF0000"/>
        <rFont val="Calibri"/>
        <family val="2"/>
        <charset val="238"/>
        <scheme val="minor"/>
      </rPr>
      <t xml:space="preserve"> </t>
    </r>
    <r>
      <rPr>
        <sz val="10"/>
        <rFont val="Calibri"/>
        <family val="2"/>
        <charset val="238"/>
        <scheme val="minor"/>
      </rPr>
      <t xml:space="preserve"> Ivanić Desinički, Ivanić Košnički, Jasenovec Zagorski,  JelenjakJezero Klanječko, Jurjevec, Klokovec,Klupci, Klupci Začretski, Košnica, Krapinske Toplice, Krušljevo Selo, </t>
    </r>
    <r>
      <rPr>
        <sz val="10"/>
        <color rgb="FFFF0000"/>
        <rFont val="Calibri"/>
        <family val="2"/>
        <charset val="238"/>
        <scheme val="minor"/>
      </rPr>
      <t xml:space="preserve"> </t>
    </r>
    <r>
      <rPr>
        <sz val="10"/>
        <rFont val="Calibri"/>
        <family val="2"/>
        <charset val="238"/>
        <scheme val="minor"/>
      </rPr>
      <t xml:space="preserve"> Lenišće, Lepoglavec, Lipnica Zagorska, Lovreća Sela, Lučelnica Tomaševečka, Mala Erpenja, Martinišće, Matenci, Maturovec, </t>
    </r>
    <r>
      <rPr>
        <sz val="10"/>
        <color rgb="FFFF0000"/>
        <rFont val="Calibri"/>
        <family val="2"/>
        <charset val="238"/>
        <scheme val="minor"/>
      </rPr>
      <t xml:space="preserve"> </t>
    </r>
    <r>
      <rPr>
        <sz val="10"/>
        <rFont val="Calibri"/>
        <family val="2"/>
        <charset val="238"/>
        <scheme val="minor"/>
      </rPr>
      <t xml:space="preserve"> Modrovec, Mokrice, Mrzlo Polje, Nebojse, Oratje, Orehova Gorica, Pavlovec Zabočki, Pila, Podgora, Požarkovec, Pristava, Prosenik, Prosenik Gubaševski, Prosenik Začretski,  Radakovo, Rakovec Tomaševečki, Ravnice, Ravnice Desiničke, Repićevo Selo, Repovec, Samci, Sekirevo Selo, Selno, </t>
    </r>
    <r>
      <rPr>
        <sz val="10"/>
        <color rgb="FFFF0000"/>
        <rFont val="Calibri"/>
        <family val="2"/>
        <charset val="238"/>
        <scheme val="minor"/>
      </rPr>
      <t xml:space="preserve"> </t>
    </r>
    <r>
      <rPr>
        <sz val="10"/>
        <rFont val="Calibri"/>
        <family val="2"/>
        <charset val="238"/>
        <scheme val="minor"/>
      </rPr>
      <t xml:space="preserve"> Slivonj Jarek, Sljeme, Stara Ves Košnička, Strmec, Strmec Stubički, Stubička Slatina, Stubičke Toplice, Sveti Križ, </t>
    </r>
    <r>
      <rPr>
        <sz val="10"/>
        <color rgb="FFFF0000"/>
        <rFont val="Calibri"/>
        <family val="2"/>
        <charset val="238"/>
        <scheme val="minor"/>
      </rPr>
      <t xml:space="preserve"> </t>
    </r>
    <r>
      <rPr>
        <sz val="10"/>
        <rFont val="Calibri"/>
        <family val="2"/>
        <charset val="238"/>
        <scheme val="minor"/>
      </rPr>
      <t xml:space="preserve">  Šimunci,  Temovec, Tisanić Jarek, Trnovec Desinički, Trsteno, Tuhelj, Tuheljske Toplice, Turnišće Desiničko, Turnovo, Velika Erpenja, Velika Horvatska, Veliko Trgovišće, Velinci, Viča Sela, Vilanci,  Vinterovec, Vižovlje,  Vrtnjakovec</t>
    </r>
    <r>
      <rPr>
        <sz val="10"/>
        <color rgb="FFFF0000"/>
        <rFont val="Calibri"/>
        <family val="2"/>
        <charset val="238"/>
        <scheme val="minor"/>
      </rPr>
      <t xml:space="preserve">, </t>
    </r>
    <r>
      <rPr>
        <sz val="10"/>
        <rFont val="Calibri"/>
        <family val="2"/>
        <charset val="238"/>
        <scheme val="minor"/>
      </rPr>
      <t xml:space="preserve"> Jalšje,  Klanječno,  Pustodol,           </t>
    </r>
  </si>
  <si>
    <r>
      <t xml:space="preserve">Adraševec, Bedekovčina,Belovar Zlatarski, Borkovec, Bračak, Bregi Zabočki, Brestovec Orehovički, Brezova, Cebovec, Cetinovec, Ciglenica Zagorska, Donja Pačetina, Dubrava Zabočka, Dukovec, Ervenik Zlatarski, Frkuljevec Mihovljanski, Frkuljevec Peršaveski, Galovec, Galovec Začretski, Grabrovec, Grabe, Grdenci, Hruševec, Hum Zabočki, Jakuševec Zabočki, Juranšćina, Kebel, Komor Začretski, Kotarice, Kozjak Začretski, Križanče, Kuzminec, Ladislavec,  Lepa Ves, Lipovec, Lobor, Lovrečan, Lug Orehovički, Lug Poznanovečki, Lug Zabočki, Mače, Mali Bukovec, Mali Komor,  Markušbrijeg, Martinec Orehovički, Martinšćina, Mihovljan, Mirkovec, Opasanjek, Orehovica, Oroslavje, Peršaves, </t>
    </r>
    <r>
      <rPr>
        <sz val="10"/>
        <color rgb="FFFF0000"/>
        <rFont val="Calibri"/>
        <family val="2"/>
        <charset val="238"/>
        <scheme val="minor"/>
      </rPr>
      <t xml:space="preserve"> </t>
    </r>
    <r>
      <rPr>
        <sz val="10"/>
        <rFont val="Calibri"/>
        <family val="2"/>
        <charset val="238"/>
        <scheme val="minor"/>
      </rPr>
      <t xml:space="preserve">Poznanovec, Pustodol Orehovički, Pustodol Začretski, Ratkovec, Sekirišće,  Sušobreg, Sušobreg Bistrički, Sutinske Toplice, Sveti Križ Začretje, Šipki, Štrucljevo, Švaljkovec, Veliki Bukovec, Veliki Komor, Vinipotok,  Vojnić Breg, Vojnovec Loborski, Vrankovec, Vučak, Vukanci, Zabok, Zadravec, Završje Loborsko, Završje Začretsko, Zlatar, Zlatar Bistrica, Zleć,  Židovnjak, Donja Šemnica, Ervenik, Gornja Pačetina, Gornja Šemnica,   Podgora,   Škarićevo,   Špičkovina     </t>
    </r>
  </si>
  <si>
    <r>
      <t xml:space="preserve"> Bratkovec, Bratovski Vrh, Brezakovec, Brezje, Brlekovo, Cesarska Ves, Dol Klanječki, Draše, Dugnjevec, Florijan, Gorkovec, Harina Žlaka,</t>
    </r>
    <r>
      <rPr>
        <sz val="10"/>
        <color rgb="FFFF0000"/>
        <rFont val="Calibri"/>
        <family val="2"/>
        <charset val="238"/>
        <scheme val="minor"/>
      </rPr>
      <t xml:space="preserve"> </t>
    </r>
    <r>
      <rPr>
        <sz val="10"/>
        <rFont val="Calibri"/>
        <family val="2"/>
        <charset val="238"/>
        <scheme val="minor"/>
      </rPr>
      <t xml:space="preserve"> Kačkovec, Kapelski Vrh, Kladnik, Klanjec, Kačkovec, Kapelski Vrh, Kladnik, Kraljevec na Sutli, Košnica, Kumrovec, Kuzminec Miljanski, Ledine Klanječke, Letovčan Novodvorski, Letovčan Tomaševski, Lukavec Klanječki, Luke Poljanske, Mihanovićev Dol, Miljana, Movrač, Novi Dvori Klanječki, Pešćeno, Plavić, Police, Poljana Sutlanska, Pušava, Ravno Brezje, Razdrto Tuheljsko, Razvor, Repno, Risvica, Strmec Sutlanski, Tomaševec, </t>
    </r>
    <r>
      <rPr>
        <sz val="10"/>
        <color rgb="FFFF0000"/>
        <rFont val="Calibri"/>
        <family val="2"/>
        <charset val="238"/>
        <scheme val="minor"/>
      </rPr>
      <t xml:space="preserve"> </t>
    </r>
    <r>
      <rPr>
        <sz val="10"/>
        <rFont val="Calibri"/>
        <family val="2"/>
        <charset val="238"/>
        <scheme val="minor"/>
      </rPr>
      <t xml:space="preserve"> Zagorska Sela, </t>
    </r>
    <r>
      <rPr>
        <sz val="10"/>
        <color rgb="FFFF0000"/>
        <rFont val="Calibri"/>
        <family val="2"/>
        <charset val="238"/>
        <scheme val="minor"/>
      </rPr>
      <t xml:space="preserve">      </t>
    </r>
  </si>
  <si>
    <r>
      <t xml:space="preserve">Delkovec, Gora Veternička, Gregurovec, </t>
    </r>
    <r>
      <rPr>
        <sz val="10"/>
        <color rgb="FFFF0000"/>
        <rFont val="Calibri"/>
        <family val="2"/>
        <charset val="238"/>
        <scheme val="minor"/>
      </rPr>
      <t xml:space="preserve"> </t>
    </r>
    <r>
      <rPr>
        <sz val="10"/>
        <rFont val="Calibri"/>
        <family val="2"/>
        <charset val="238"/>
        <scheme val="minor"/>
      </rPr>
      <t xml:space="preserve">  Petrove Gora, </t>
    </r>
    <r>
      <rPr>
        <sz val="10"/>
        <color rgb="FFFF0000"/>
        <rFont val="Calibri"/>
        <family val="2"/>
        <charset val="238"/>
        <scheme val="minor"/>
      </rPr>
      <t xml:space="preserve"> </t>
    </r>
    <r>
      <rPr>
        <sz val="10"/>
        <rFont val="Calibri"/>
        <family val="2"/>
        <charset val="238"/>
        <scheme val="minor"/>
      </rPr>
      <t xml:space="preserve"> Velika Petrova Gorska, Velika Veternička, Veternica, </t>
    </r>
  </si>
  <si>
    <t>AC, PVC, DUKTIL, PEHD - novo</t>
  </si>
  <si>
    <t xml:space="preserve">HUMVIO d.o.o. 
(57056832546) Lastine 1, 49231 Lastine </t>
  </si>
  <si>
    <t xml:space="preserve">VIOP d.o.o. 
(73492360733) Stjepana Radića 17, 49218 Pregrada </t>
  </si>
  <si>
    <t xml:space="preserve">KRAKOM-VODOOPSKRBA I ODVODNJA d.o.o. 
(18850488440) Ljudevita Gaja 20, 49000 Krapina </t>
  </si>
  <si>
    <t>ZO PREGRADA</t>
  </si>
  <si>
    <t>ZO RADOBOJ</t>
  </si>
  <si>
    <t>ZO GORJAK, PODGORA, PODBREZOVICA I STRAHINJE</t>
  </si>
  <si>
    <t xml:space="preserve">KRALJEVAC d.o.o. 
(83104371378) Trg svete Lucije 9, 53234 Udbina </t>
  </si>
  <si>
    <t xml:space="preserve">Vodovod Korenica d.o.o. 
(85899000581) Trg sv. Jurja 12, 53230 Korenica </t>
  </si>
  <si>
    <t>Čujića Krčevina</t>
  </si>
  <si>
    <t xml:space="preserve">VISOČICA d.o.o. 
(66230579614) Udbinska cesta 2, 53250 Donji Lapac </t>
  </si>
  <si>
    <t>Joševica</t>
  </si>
  <si>
    <t xml:space="preserve">CRNO VRILO d.o.o. 
(51260824290) Obala Vladimira Nazora bb, 53288 Karlobag </t>
  </si>
  <si>
    <t>Vrelo Koreničko</t>
  </si>
  <si>
    <t>ZO KRBAVICA</t>
  </si>
  <si>
    <t>Loskun</t>
  </si>
  <si>
    <t>Maljkovac</t>
  </si>
  <si>
    <t>Mračaj</t>
  </si>
  <si>
    <t>Mrđenovac</t>
  </si>
  <si>
    <t xml:space="preserve">KOMUNALIJE d.o.o. 
(76954479056) Čiponjac jug 6, 53291 Novalja </t>
  </si>
  <si>
    <t>Hrmotine</t>
  </si>
  <si>
    <t xml:space="preserve">KOMUNALAC D.O.O. 
(86450923940) Bartola Kašića 5 /a, 53220 Otočac </t>
  </si>
  <si>
    <t>Tonković vrilo</t>
  </si>
  <si>
    <t>Vrbas</t>
  </si>
  <si>
    <t>Vriline</t>
  </si>
  <si>
    <t xml:space="preserve">Vodovod Hrvatsko Primorje-Južni ogranak d.o.o. Senj
(71631587007) Stara cesta 3, 53270 Senj </t>
  </si>
  <si>
    <t>ZO BUKOVAC KRBAVICA</t>
  </si>
  <si>
    <t>ZO ČUJIĆA KRČEVINA</t>
  </si>
  <si>
    <t>ZO GOSPIĆ 1</t>
  </si>
  <si>
    <t>ZO GOSPIĆ 2</t>
  </si>
  <si>
    <t>ZO JEZERO KOZJAK</t>
  </si>
  <si>
    <t>ZO JOŠEVICA</t>
  </si>
  <si>
    <t>ZO JUŽNI OGRANAK</t>
  </si>
  <si>
    <t>ZO KORENIČKO VRELO</t>
  </si>
  <si>
    <t>ZO KOŠNA VODA</t>
  </si>
  <si>
    <t>ZO LOSKUN</t>
  </si>
  <si>
    <t>ZO MALJKOVAC ŽIŽIĆI</t>
  </si>
  <si>
    <t>ZO MRAČAJ</t>
  </si>
  <si>
    <t>ZO MRĐENOVAC</t>
  </si>
  <si>
    <t>ZO NOVALJA</t>
  </si>
  <si>
    <t>ZO PAZARIŠTA 2</t>
  </si>
  <si>
    <t>ZO RUDANKA CRNO VRELO</t>
  </si>
  <si>
    <t>ZO TONKOVIĆ VRILO A</t>
  </si>
  <si>
    <t>ZO TONKOVIĆ VRILO B</t>
  </si>
  <si>
    <t>ZO VRBAS</t>
  </si>
  <si>
    <t>ZO VRILINE LOVINAC</t>
  </si>
  <si>
    <t>ZO VRILINE GOSPIĆ</t>
  </si>
  <si>
    <t>ZO ŽIŽIĆI</t>
  </si>
  <si>
    <t>Hrmotine/Bačvice</t>
  </si>
  <si>
    <t>ZO SENJ - SENJSKA DRAGA</t>
  </si>
  <si>
    <t>Brezno Gora, Donje Brezno, Druškovec Humski, Gornje Brezno, Grletinec, Hum na Sutli, Klenovec Humski, Lastine, Lupinjak, Mali Tabor, Orešje Humsko, Poredje, Prišlin, Rusnica, Strmec Humski, Vrbišnica, Zalug</t>
  </si>
  <si>
    <t>Bregi Kostelski, Kostel, Kostelsko</t>
  </si>
  <si>
    <t>Benkovo, Bušin, Cigrovec, Donja Plemenšćina, Gabrovec, Gorjakovo, Gornja Plemenšćina, Klenice, Marinec, Martiša Ves, Pavlovec Pregradski, Pregrada, Sopot, Stipernica, Svetojurski Vrh, Valentinovo, Višnjevec, Vojsak, Vrhi Pregradski</t>
  </si>
  <si>
    <t>Bregi Radobojski, Gorjani Sutinski, Jazvine, Kraljevec Radobojski, Kraljevec Šemnički, Orehovec Radobojski, Radoboj, Strahinje Radobojsko, Donja Šemnica</t>
  </si>
  <si>
    <t>Bobovje, Doliće, Donji Macelj, Đurmanec, Gornja Pačetina, Gornji Macelj, Gredenec, Hromec, Hlevnica, Jezerišće, Krapina, Lazi Krapinski, Lepajci, Lukovčak, Lužani Zagorski, Mala Pačetina, Mihaljekov Jarek, Petrovsko, Podbrezovica, Podgora Krapinska, Polje Krapinsko, Pretkovec, Pristava Krapinska, Ravninsko, Slatina Svedruška, Stara Ves Petrovska, Strahinje, Straža Krapinska, Škarićevo, Šušelj Brijeg, Tkalci, Trški Vrh, Velika Ves, Donja Šemnica, Vidovec Krapinski, Vidovec Petrovski, Zagora, Žutnica</t>
  </si>
  <si>
    <t>Udbina</t>
  </si>
  <si>
    <t>Čujića Krčevina, Donji Vaganac, Gornji Vaganac, Ličko Petrovo Selo, Novo Selo Koreničko, Rešetar, Željava</t>
  </si>
  <si>
    <t>Gospić</t>
  </si>
  <si>
    <t>Kaniža Gospićka, Novoselo Trnovačko</t>
  </si>
  <si>
    <t>Jezerce, Korana, Plitvička Jezera, Prijeboj, Rastovača, Smoljanac</t>
  </si>
  <si>
    <t>Birovača, Boričevac, Brezovac Dobroselski, Dnopolje, Dobroselo, Doljani, Donji Lapac, Gajine, Gornji Lapac, Oraovac</t>
  </si>
  <si>
    <t>Cesarica</t>
  </si>
  <si>
    <t>Bjelopolje, Gradina Korenička, Jasikovac, Kalebovac, Kapela Korenička, Kompolje Koreničko, Korenica, Mihaljevac, Oravac, Ponor Korenički, Rudanovac, Šeganovac, Tuk Bjelopoljski, Vranovača, Vrelo Koreničko</t>
  </si>
  <si>
    <t>Brušane, Lički Novi, Podoštra, Rizvanuša</t>
  </si>
  <si>
    <t>Bunić, Debelo Brdo, Jagodnje, Krbava, Krbavica, Pećane, Podlapača, Šalamunić</t>
  </si>
  <si>
    <t>Bušević, Donji Štrbci, Gornji Štrbci, Kestenovac, Kruge, Melinovac, Mišljenovac, Nebljusi</t>
  </si>
  <si>
    <t>Brinje</t>
  </si>
  <si>
    <t>Lovinac, Sveti Rok</t>
  </si>
  <si>
    <t>Gornja Ploča</t>
  </si>
  <si>
    <t>Barlete, Bilaj, Divoselo, Kruškovac, Lički Čitluk, Lički Ribnik, Medak, Mogorić, Novoselo Bilajsko, Ornice, Ostrvica, Pavlovac Vrebački, Počitelj, Vrebac, Žabica</t>
  </si>
  <si>
    <t>Caska, Gajac, Kustići, Lun, Metajna, Novalja, Potočnica, Stara Novalja, Vidalići, Zubovići,Kolan,Mandre</t>
  </si>
  <si>
    <t>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</si>
  <si>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Lički Osik, Mušaluk, Perušić, Široka Kula</t>
  </si>
  <si>
    <t>Barić Draga, Baške Oštarije, Karlobag, Ledenik Cesarički, Lukovo Šugarje, Sušanj Cesarički, Vidovac Cesarički</t>
  </si>
  <si>
    <t>Jablanac, Klada, Lukovo, Prizna, Senj, Starigrad, Stinica, Sveta Jelena, Sveti Juraj, Bunica, Pijavica</t>
  </si>
  <si>
    <t>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</si>
  <si>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Krasno</t>
  </si>
  <si>
    <t>Bužim</t>
  </si>
  <si>
    <t>Ličko Cerje, Ričice, Štikada</t>
  </si>
  <si>
    <t>Debelo Brdo I, Debelo Brdo II, Trnovac</t>
  </si>
  <si>
    <t>Jezerane, Križ Kamenica, Križpolje, Prokike, Rapain Klanac, Stajnica, Vodoteč, Žuta Lokva</t>
  </si>
  <si>
    <t>SV.Juraj,Lukovo,Klada,Starigrad,Vicići,Jurkuša,Miškovići,Šegote,Stinica,Jablanac,Dragičevići,Prizna,Karlobag,otok Rab,otok Pag</t>
  </si>
  <si>
    <t>Senjska Draga</t>
  </si>
  <si>
    <t>ZO NEDELIŠĆE</t>
  </si>
  <si>
    <t>ZO PRELOG</t>
  </si>
  <si>
    <t>Badličan, Banfi, Belica, Bogdanovec, Brezje, Brezovec, Bukovec, Celine, Čakovec, Čestijanec, Črečan, Donji Koncovčak, Donji Zebanec, Dragoslavec, Dragoslavec Breg, Dragoslavec Selo,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Mali Mihaljevec, Marof, Martinuševec, Merhatovec, Mihovljan, Miklavec, Mursko Središće, Nedelišće, Novo Selo na Dravi, Novo Selo Rok, Okrugli Vrh, Orehovica, Peklenica, Plešivica, Pleškovec,  Praporčan, Prekopa, Preseka, Pretetinec, Prhovec, Pribislavec, Pušćine, Robadje, Savska Ves, Selnica, Sivica, Slakovec, Slemenice, Stanetinec, Strahoninec,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</si>
  <si>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Cirkovljan, Čehovec, Čukovec, Dekanovec, Domašinec, Donja Dubrava, Donji Hrašćan, Donji Kraljevec, Donji Mihaljevec, Donji Pustakovec, Donji Vidovec, Draškovec, Držimurec, Goričan, Hemuševec, Hodošan, Kotoriba, Mala subotica, Novakovec, Oporovec, Otok, Palinovec, Palovec, Piškorovec, Podbrest, Podturen, Prelog, Strelec, Sveta Marija, Sveti Juraj u Trnju, Sveti Križ, Turčišće </t>
  </si>
  <si>
    <t>Livade</t>
  </si>
  <si>
    <t>Topolje</t>
  </si>
  <si>
    <t xml:space="preserve">ČVORKOVAC-VODNE USLUGE d.o.o. 
(94846666970) Bana Josipa Jelačića 12, 31226 Dalj </t>
  </si>
  <si>
    <t xml:space="preserve">ĐAKOVAČKI VODOVOD D.O.O. 
(04829242916) BANA JELAČIĆA 65, 31400 Đakovo </t>
  </si>
  <si>
    <t>Breznica</t>
  </si>
  <si>
    <t>Kućanci</t>
  </si>
  <si>
    <t>Semeljci</t>
  </si>
  <si>
    <t>Trslana</t>
  </si>
  <si>
    <t xml:space="preserve">VODORAD d.o.o. 
(61359571034) Trg dr. Franje Tuđmana 6, 31511 Đurđenovac </t>
  </si>
  <si>
    <t xml:space="preserve">NAŠIČKI VODOVOD d.o.o. 
(89523454310) Braće Radića 188, 31500 Našice </t>
  </si>
  <si>
    <t>Velimirovac</t>
  </si>
  <si>
    <t>Crpilište Vinogradi</t>
  </si>
  <si>
    <t>ZO BELI MANASTIR KONKOLOŠ</t>
  </si>
  <si>
    <t>ZO BELI MANASTIR LIVADE</t>
  </si>
  <si>
    <t>ZO BELI MANASTIR PROSINE</t>
  </si>
  <si>
    <t>ZO BELI MANASTIR TOPOLJE</t>
  </si>
  <si>
    <t>ZO BELIŠĆE</t>
  </si>
  <si>
    <t>ZO ČEPIN</t>
  </si>
  <si>
    <t>ZO DALJ LEKIĆ</t>
  </si>
  <si>
    <t>ZO DALJ VINOGRADI</t>
  </si>
  <si>
    <t>ZO DARDA</t>
  </si>
  <si>
    <t>ZO DONJI MIHOLJAC</t>
  </si>
  <si>
    <t>ZO ĐAKOVO BREZNICA</t>
  </si>
  <si>
    <t>ZO ĐAKOVO KUČANCI</t>
  </si>
  <si>
    <t>ZO ĐAKOVO ŠUMARIJA</t>
  </si>
  <si>
    <t>ZO ĐAKOVO TRSLANA</t>
  </si>
  <si>
    <t>ZO ĐURĐENOVAC</t>
  </si>
  <si>
    <t>ZO NAŠICE VELIMIROVAC</t>
  </si>
  <si>
    <t>ZO OSIJEK</t>
  </si>
  <si>
    <t>ZO VALPOVO DRAVA</t>
  </si>
  <si>
    <t>ZO VALPOVO JARČEVAC</t>
  </si>
  <si>
    <t>ZO OSIJEK -LEKIĆ</t>
  </si>
  <si>
    <t xml:space="preserve"> Novi Čeminac</t>
  </si>
  <si>
    <t>Beli Manastir, Luč, Petlovac, Šećerana, Šumarina</t>
  </si>
  <si>
    <t>Čeminac, Grabovac, Kamenac, Karanac, Kneževi Vinogradi, Kotlina, Kozarac, Mirkovac, Suza, Zmajevac</t>
  </si>
  <si>
    <t>Batina, Branjin Vrh, Branjina, Draž, Duboševica, Gajić, Podolje, Popovac, Topolje</t>
  </si>
  <si>
    <t>Belišće, Bistrinci, Bocanjevci, Bočkinci, Brezovica, Čamagajevci, Črnkovci, Gat, Gorica Valpovačka, Kitišanci, Kunišinci, Marijanci, Tiborjanci, Veliškovci, Vinogradci</t>
  </si>
  <si>
    <t>Beketinci, Čepin, Čepinski Martinci, Čokadinci</t>
  </si>
  <si>
    <t>Aljmaš, Dalj, Erdut</t>
  </si>
  <si>
    <t>Bijelo Brdo</t>
  </si>
  <si>
    <t>Bilje, Bolman, Darda, Jagodnjak, Kopačevo, Kozjak, Lug, Mece, Novi Bolman, Podunavlje, Švajcarnica, Tikveš, Uglješ, Vardarac</t>
  </si>
  <si>
    <t>Beničanci, Blanje, Bockovac, Cret Viljevski, Donji Miholjac, Golinci, Ivanovo, Kapelna, Kućanci, Lacići, Magadenovac, Malinovac, Miholjački Poreč, Podgajci Podravski, Radikovci, Rakitovica, Sveti Đurađ, Šljivoševci, Viljevo</t>
  </si>
  <si>
    <t>Breznica Đakovačka, Levanjska Varoš</t>
  </si>
  <si>
    <t>Drenje, Kućanci Đakovački, Mandićevac, Preslatinci, Pridvorje, Slatinik Drenjski</t>
  </si>
  <si>
    <t>Forkuševci, Kešinci, Koritna, Mrzović, Semeljci, Vrbica, Vučevci</t>
  </si>
  <si>
    <t>Gašinci, Kondrić, Selci Đakovački</t>
  </si>
  <si>
    <t>Budrovci, Dragotin, Đakovo, Đurđanci, Gorjani, Ivanovci Gorjanski, Jurjevac Punitovački, Kuševac, Lapovci, Novi Perkovci, Piškorevci, Punitovci, Satnica Đakovačka, Strizivojna, Svetoblažje, Široko Polje, Tomašanci, Trnava, Viškovci</t>
  </si>
  <si>
    <t>Beljevina, Bokšić, Bokšić Lug, Đurđenovac, Gabrilovac, Klokočevci, Ličko Novo Selo, Našičko Novo Selo, Pribiševci, Sušine, Šaptinovci, Teodorovac</t>
  </si>
  <si>
    <t>Bijela Loza, Brezik Našički, Budimci, Jelisavac, Kelešinka, Kršinci, Lađanska, Lila, Markovac Našički, Našice, Ostrošinci, Podgorač, Razbojište, Ribnjak, Stipanovci, Velimirovac, Vukojevci, Donja Motičina, Feričanci, Gornja Motičina, Martin, Vučjak Feričanački, Zoljan, Seona</t>
  </si>
  <si>
    <t>Antunovac, Brijest, Briješće,Bijelo Brdo, Divoš, Dopsin, Ernestinovo, Hrastin, Hrastovac, Ivanovac, Josipovac, Klisa, Laslovo, Lipovac Hrastinski, Livana, Nemetin, Osijek, Paulin Dvor, Podravlje, Sarvaš, Tenja, Tvrđavica, Višnjevac, Vladislavci, Vuka,Šodolovci,Petrova Slatina, Koprivna, Ada, Palača, Silaš, Beketinci</t>
  </si>
  <si>
    <t>Nard, Valpovo</t>
  </si>
  <si>
    <t>Andrijevac, Bizovac, Branimirovac, Breznica Našička, Brođanci, Cret Bizovački, Habjanovci, Harkanovci, Ivanovci, Koška, Ladimirevci, Ledenik, Lug Subotički, Marjančaci, Niza, Normanci, Novaki Bizovački, Ordanja, Petrijevci, Samatovci, Satnica, Šag, Topoline, Zelčin</t>
  </si>
  <si>
    <t>Dalj ,Erdut, Aljmaš</t>
  </si>
  <si>
    <t>Gornja Šumetlica</t>
  </si>
  <si>
    <r>
      <t>Način nadzora kvalitete vode</t>
    </r>
    <r>
      <rPr>
        <sz val="10"/>
        <color rgb="FF000000"/>
        <rFont val="Calibri"/>
        <family val="2"/>
        <charset val="238"/>
        <scheme val="minor"/>
      </rPr>
      <t xml:space="preserve"> 
(interni laboratorij/laboratorij zavoda za javno zdravstvo/vanjski (privatni) laboratorij)</t>
    </r>
  </si>
  <si>
    <r>
      <t xml:space="preserve">Učestalost nadzora kvalitete vode </t>
    </r>
    <r>
      <rPr>
        <b/>
        <sz val="10"/>
        <color rgb="FFFF0000"/>
        <rFont val="Calibri"/>
        <family val="2"/>
        <charset val="238"/>
        <scheme val="minor"/>
      </rPr>
      <t>na izvorištima (dnevno/tjedno/mjesečno/dnevno-tjedno-mjesečno)</t>
    </r>
  </si>
  <si>
    <r>
      <t xml:space="preserve">Parametri koji se prate </t>
    </r>
    <r>
      <rPr>
        <b/>
        <sz val="10"/>
        <color rgb="FFFF0000"/>
        <rFont val="Calibri"/>
        <family val="2"/>
        <charset val="238"/>
        <scheme val="minor"/>
      </rPr>
      <t>na izvorištu - tjedno</t>
    </r>
  </si>
  <si>
    <r>
      <t xml:space="preserve">Parametri koji se prate </t>
    </r>
    <r>
      <rPr>
        <b/>
        <sz val="10"/>
        <color rgb="FFFF0000"/>
        <rFont val="Calibri"/>
        <family val="2"/>
        <charset val="238"/>
        <scheme val="minor"/>
      </rPr>
      <t>na izvorištu - mjesečno</t>
    </r>
  </si>
  <si>
    <r>
      <t xml:space="preserve">Parametri koji se prate </t>
    </r>
    <r>
      <rPr>
        <b/>
        <sz val="10"/>
        <color rgb="FFFF0000"/>
        <rFont val="Calibri"/>
        <family val="2"/>
        <charset val="238"/>
        <scheme val="minor"/>
      </rPr>
      <t>na izvorištu - godišnje</t>
    </r>
  </si>
  <si>
    <r>
      <t xml:space="preserve">Učestalost nadzora kvalitete vode </t>
    </r>
    <r>
      <rPr>
        <b/>
        <sz val="10"/>
        <color rgb="FFFF0000"/>
        <rFont val="Calibri"/>
        <family val="2"/>
        <charset val="238"/>
        <scheme val="minor"/>
      </rPr>
      <t>na mreži (dnevno/tjedno/mjesečno/dnevno-tjedno-mjesečno)</t>
    </r>
  </si>
  <si>
    <r>
      <t xml:space="preserve">Parametri koji se prate </t>
    </r>
    <r>
      <rPr>
        <b/>
        <sz val="10"/>
        <color rgb="FFFF0000"/>
        <rFont val="Calibri"/>
        <family val="2"/>
        <charset val="238"/>
        <scheme val="minor"/>
      </rPr>
      <t>na mreži-dnevno</t>
    </r>
  </si>
  <si>
    <r>
      <t xml:space="preserve">Parametri koji se prate </t>
    </r>
    <r>
      <rPr>
        <b/>
        <sz val="10"/>
        <color rgb="FFFF0000"/>
        <rFont val="Calibri"/>
        <family val="2"/>
        <charset val="238"/>
        <scheme val="minor"/>
      </rPr>
      <t>na mreži-tjedno</t>
    </r>
  </si>
  <si>
    <r>
      <t xml:space="preserve">Parametri koji se prate </t>
    </r>
    <r>
      <rPr>
        <b/>
        <sz val="10"/>
        <color rgb="FFFF0000"/>
        <rFont val="Calibri"/>
        <family val="2"/>
        <charset val="238"/>
        <scheme val="minor"/>
      </rPr>
      <t>na mreži-mjesečno</t>
    </r>
  </si>
  <si>
    <r>
      <t xml:space="preserve">Parametri koji se prate </t>
    </r>
    <r>
      <rPr>
        <b/>
        <sz val="10"/>
        <color rgb="FFFF0000"/>
        <rFont val="Calibri"/>
        <family val="2"/>
        <charset val="238"/>
        <scheme val="minor"/>
      </rPr>
      <t>na mreži-godišnje</t>
    </r>
  </si>
  <si>
    <t>ZO KR-VS</t>
  </si>
  <si>
    <t>ZO PLBR-DJRI</t>
  </si>
  <si>
    <t>ZO POŽEGA</t>
  </si>
  <si>
    <t>ZO RAD-SD-PAKA</t>
  </si>
  <si>
    <t>ZO VELIČANKA-STRAŽEMANKA</t>
  </si>
  <si>
    <t>Bektež, Ciglenik, Ferovac, Grabarje, Hrnjevac, Kula, Kutjevo, Lukač, Mitrovac, Ovčare, Poreč, Venje, Vetovo</t>
  </si>
  <si>
    <t>Brđani, Djedina Rijeka</t>
  </si>
  <si>
    <t>Alaginci, Alilovci, Ašikovci, Bankovci, Bilice, Blacko, Boričevci, Bresnica, Brestovac, Brodski Drenovac, Bučje, Buk, Busnovi, Bzenica, Cerovac, Crljenci, Ćosinac, Dervišaga, Daranovci, Deževci, Dolac, Donji Emovci, Donji Gučani, Drškovci, Eminovci, Emovački Lug, Frkljevci, Golobrdci, Gornji Emovci, Gornji Gučani, Gradac, Ivandol, Jaguplije, Jakšić, Kadanovci, Komorica, Krivaj, Kujnik, Kunovci, Kuzmica, Lakušija, Marindvor, Mihaljevci, Nova Lipa, Novi Bankovci,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</si>
  <si>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Čaglin, Darkovac, Latinovac, Migalovci, Milanlug, Nova Lipovica, Nova Ljeskovica, Paka, Ruševo, Sapna, Sovski Dol, Stara Ljeskovica</t>
  </si>
  <si>
    <t>Antunovac, Brezine, Dobrovac, Donja Šumetlica, Donji Čaglić, Filipovac, Gaj, Gornja Šumetlica, Japaga, Klisa, Kukunjevac, Kusonje, Lipik, Marino Selo, Pakrac, Poljana, Prekopakra, Šeovica</t>
  </si>
  <si>
    <t>Antunovac, Biškupci, Bratuljevci, Češljakovci, Doljanci, Draga, Golo Brdo, Kaptol, Komarovci, Lučinci, Markovac, Milanovac, Milivojevci, Novi Bešinci, Oljasi, Potočani, Radovanci, Stražeman, Toranj, Trenkovo, Trnovac, Velika</t>
  </si>
  <si>
    <t xml:space="preserve">KTD VODOVOD ŽRNOVNICA D.O.O. 
(36612651354) Dubrova 22, 51250 Novi Vinodolski </t>
  </si>
  <si>
    <t xml:space="preserve">KOMUNALAC vodoopskrba i odvodnja d.o.o. 
(13670112490) Supilova 173, 51300 Delnice </t>
  </si>
  <si>
    <t>Donji Žagari</t>
  </si>
  <si>
    <t>Vrelo Ličanke</t>
  </si>
  <si>
    <t>Mandli</t>
  </si>
  <si>
    <t>Podstene</t>
  </si>
  <si>
    <t>Ribnjak</t>
  </si>
  <si>
    <t>Rijeka</t>
  </si>
  <si>
    <t>Hribac</t>
  </si>
  <si>
    <t>Kicelj</t>
  </si>
  <si>
    <t>Stari Lazi</t>
  </si>
  <si>
    <t>Žrnovnica</t>
  </si>
  <si>
    <t>ZO BAŠKA</t>
  </si>
  <si>
    <t>ZO BROD MORAVICE</t>
  </si>
  <si>
    <t>ZO CRES LOŠINJ</t>
  </si>
  <si>
    <t>ZO ČABRANKA CVS</t>
  </si>
  <si>
    <t>ZO DELNICE</t>
  </si>
  <si>
    <t>ZO DONJI ŽAGARI</t>
  </si>
  <si>
    <t>ZO DRAŠKOVAC</t>
  </si>
  <si>
    <t>ZO FUŽINE A</t>
  </si>
  <si>
    <t>ZO HRIB</t>
  </si>
  <si>
    <t>ZO JAVOROVA KOSA</t>
  </si>
  <si>
    <t>ZO KRAS</t>
  </si>
  <si>
    <t>ZO LIBURNIJA 1</t>
  </si>
  <si>
    <t>ZO LIBURNIJA 2</t>
  </si>
  <si>
    <t>ZO LOKVE CRNI LUG</t>
  </si>
  <si>
    <t>ZO MANDLI</t>
  </si>
  <si>
    <t>ZO OPATIJA</t>
  </si>
  <si>
    <t>ZO PAPRATA</t>
  </si>
  <si>
    <t>ZO PODSTENE</t>
  </si>
  <si>
    <t>ZO PONIKVE</t>
  </si>
  <si>
    <t>ZO RAB PRIMORJE</t>
  </si>
  <si>
    <t>ZO RAVNA GORA</t>
  </si>
  <si>
    <t>ZO RIBNJAK</t>
  </si>
  <si>
    <t>ZO RIJEKA</t>
  </si>
  <si>
    <t>ZO SKRAD</t>
  </si>
  <si>
    <t>ZO SKRAD HRIBAC</t>
  </si>
  <si>
    <t>ZO SKRAD KICELJ</t>
  </si>
  <si>
    <t>ZO SKRAD STANICA</t>
  </si>
  <si>
    <t>ZO SKRAD VODICA</t>
  </si>
  <si>
    <t>ZO STARA BAŠKA</t>
  </si>
  <si>
    <t>ZO STARI LAZI</t>
  </si>
  <si>
    <t>ZO TOPLI POTOK</t>
  </si>
  <si>
    <t>ZO TRIBALJ</t>
  </si>
  <si>
    <t>ZO VIK RIJEKA</t>
  </si>
  <si>
    <t>ZO ŽRNOVNICA</t>
  </si>
  <si>
    <t>ZO ŽRNOVNICA RIJEKA</t>
  </si>
  <si>
    <t>ZO SUSAK</t>
  </si>
  <si>
    <t>Baška, Batomalj, Draga Bašćanska, Jurandvor</t>
  </si>
  <si>
    <t>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</si>
  <si>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Bunjevci, Carevići, Dokmanovići, Donji Vučkovići, Donji Vukšići, Dragovići, Gornji Vučkovići, Komlenići, Matići, Mlinari, Moravice, Nikšići, Petrovići, Radigojna, Radoševići, Tići, Tomići, Vučinići, Vukelići, Žakule</t>
  </si>
  <si>
    <t>Belej, Cres, Ćunski, Ilovik, Loznati, Lubenice, Mali Lošinj, Martinšćica, Miholašćica, Nerezine, Orlec, Osor, Pernat, Punta Križa, Stivan, Sveti Jakov, Ustrine, Valun, Veli Lošinj, Vrana, Zbičina</t>
  </si>
  <si>
    <t>Crni Lazi, Čabar, Ferbežari, Gerovo, Gerovski Kraj, Gorači, Lautari, Lazi, Makov Hrib, Mali Lug, Parg, Prezid, Prhutova Draga, Ravnice, Selo, Smrečje, Sokoli, Srednja Draga, Tropeti, Tršće, Vode, Vrhovci</t>
  </si>
  <si>
    <t>Begovo Razdolje, Brestova Draga, Brod na Kupi, Dedin, Delnice, Donje Tihovo, Donji Turni, Krivac, Lučice, Mala Lešnica, Marija Trošt, Mrkopalj, Sunger, Tuk Mrkopaljski, Tuk Vojni, Velika Lešnica, Zalesina, Zamost Brodski, Zapolje Brodsko</t>
  </si>
  <si>
    <t>Gomirje, Majer, Musulini</t>
  </si>
  <si>
    <t>Hrib</t>
  </si>
  <si>
    <t>Jablan</t>
  </si>
  <si>
    <t>Brdce, Pasjak, Šapjane</t>
  </si>
  <si>
    <t>Dobreć, Liganj, Lovranska Draga, Mala Učka, Poljane, Tuliševica, Vela Učka, Veprinac</t>
  </si>
  <si>
    <t>Brseč, Golovik, Grabrova, Kalac, Martina, Mošćenice, Zagore, Sveta Jelena</t>
  </si>
  <si>
    <t>Bela Vodica, Crni Lug, Homer, Lazac Lokvarski, Lokve, Malo Selo, Mrzla Vodica, Sleme, Zelin Mrzlovodički</t>
  </si>
  <si>
    <t>Klana, Lisac, Studena, Škalnica</t>
  </si>
  <si>
    <t>Bregi, Brešca, Kraj, Ičići, Ika, Jurdani, Jušići, Kućeli, Lipa, Lovran, Male Mune, Mali Brgud, Matulji, Medveja, Mihotići, Mošćenička Draga, Mučići, Opatija, Oprič, Permani, Pobri, Rukavac, Rupa, Ružići, Vele Mune, Veli Brgud, Zaluki, Zvoneće, Žejane</t>
  </si>
  <si>
    <t>Garica, Kampelje, Risika, Vrbnik</t>
  </si>
  <si>
    <t>Plešce, Zamost</t>
  </si>
  <si>
    <t>Bajčići, Barušići, Bogovići, Brozić, Brusići, Brzac, Čižići, Dobrinj, Gabonjin, Glavotok, Gostinjac, Hlapa,  Kapovci, Kijac, Kosić Klanice, Klimno, Kornić, Kras, Kremenići, Krk, Lakmartin, Linardići, Ljutići, Malinska, Maršići, Milčetići, Milohnići, Milovčići, Muraj, Nenadići, Njivice, Omišalj, Oštrobradić, Pinezići, Polje, Poljica, Porat, Punat, Radići, Rasopasno, Sabljići, Skrbčići, Soline, Sršići, Sužan, Sveti Anton, Sveti Ivan, Sveti Ivan Dobrinjski, Sveti Vid Dobrinjski, Sveti Vid-Miholjice, Šilo, Tribulje, Turčić, Vantačići, Vrh, Zidarići, Žestilac, Žgaljići, Žgombići, Županje</t>
  </si>
  <si>
    <t>Banjol, Barbat na Rabu, Kampor, Lopar, Mundanije, Palit, Rab, Supetarska Draga</t>
  </si>
  <si>
    <t>Kupjak, Leskova Draga, Ravna Gora, Stara Sušica, Stari Laz, Šije</t>
  </si>
  <si>
    <t>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</si>
  <si>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Drivenik</t>
  </si>
  <si>
    <t>Hlevci</t>
  </si>
  <si>
    <t>Divjake, Hribac</t>
  </si>
  <si>
    <t>Bukov Vrh</t>
  </si>
  <si>
    <t>Gorica Skradska, Planina Skradska, Skrad, Tusti Vrh</t>
  </si>
  <si>
    <t>Podstena</t>
  </si>
  <si>
    <t>Stara Baška</t>
  </si>
  <si>
    <t>Stari Lazi, Novi Lazi</t>
  </si>
  <si>
    <t>Ljubošina</t>
  </si>
  <si>
    <t>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</si>
  <si>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Bater, Bile, Breze, Bribir, Crikvenica, Crno, Donji Zagon, Dramalj, Grižane-Belgrad, Klenovica, Ledenice, Luka Krmpotska, Novi Vinodolski, Povile, Selce, Sibinj Krmpotski, Smokvica Krmpotska</t>
  </si>
  <si>
    <t>Jadranovo</t>
  </si>
  <si>
    <t>Susak</t>
  </si>
  <si>
    <r>
      <t xml:space="preserve">Belo Selo, Benkovac Fužinski, Fužine, Lič, Slavica, Sopač, Vrata, </t>
    </r>
    <r>
      <rPr>
        <sz val="10"/>
        <color rgb="FFFF0000"/>
        <rFont val="Calibri"/>
        <family val="2"/>
        <charset val="238"/>
        <scheme val="minor"/>
      </rPr>
      <t>Zlobin</t>
    </r>
  </si>
  <si>
    <t>Pašina vrela</t>
  </si>
  <si>
    <t xml:space="preserve">MOSLAVINA, D.O.O. 
(98526328089) Zagrebačka 1, 44320 Kutina </t>
  </si>
  <si>
    <t>Drenov Bok</t>
  </si>
  <si>
    <t>Gornje Mokrice</t>
  </si>
  <si>
    <t>Velika Gorica</t>
  </si>
  <si>
    <t>ZO DVOR</t>
  </si>
  <si>
    <t>ZO GLINA</t>
  </si>
  <si>
    <t>ZO HRVATSKA DUBICA</t>
  </si>
  <si>
    <t>ZO HRVATSKA KOSTAJNICA</t>
  </si>
  <si>
    <t>ZO KUTINA</t>
  </si>
  <si>
    <t>ZO NOVSKA</t>
  </si>
  <si>
    <t>ZO PETRINJA</t>
  </si>
  <si>
    <t>ZO REGIONALNI KUPA</t>
  </si>
  <si>
    <t>ZO TOPUSKO A</t>
  </si>
  <si>
    <t>ZO VG-VODOOPSKRBA</t>
  </si>
  <si>
    <t>Donji Javoranj, Dvor, Gornji Javoranj, Hrtić, Javornik, Matijevići, Vanići, Zamlača</t>
  </si>
  <si>
    <t>Balinac, Donja Bučica, Donje Selište, Donje Taborište, Donji Viduševac, Dvorišće, Glina, Gornja Bučica, Gornje Selište, Gornje Taborište, Gornji Viduševac, Hađer, Kihalac, Mala Solina, Marinbrod, Novo Selo Glinsko, Prekopa, Velika Solina</t>
  </si>
  <si>
    <t>Baćin, Donji Cerovljani, Gornji Cerovljani, Hrvatska Dubica, Slabinja, Živaja</t>
  </si>
  <si>
    <t>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</si>
  <si>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</si>
  <si>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Drenov Bok, Jasenovac, Košutarica, Krapje, Mlaka, Puska, Tanac, Trebež, Uštica, Višnjica</t>
  </si>
  <si>
    <t>Kraljeva Velika, Krivaj, Lipovljani, Piljenice</t>
  </si>
  <si>
    <t>Bair, Borovac, Brestača, Brezovac, Bročice, Jazavica, Kozarice, Kričke, Lovska, Nova Subocka, Novi Grabovac, Novska, Paklenica, Plesmo, Popovac, Rađenovci, Rajčići, Rajić, Roždanik, Sigetac, Stara Subocka, Stari Grabovac, Voćarica</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</si>
  <si>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</si>
  <si>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</si>
  <si>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Zagrad</t>
  </si>
  <si>
    <t xml:space="preserve">VODOVOD D.O.O. 
(06527308831) OBALA KRALJA TOMISLAVA 16 /I, 21300 Makarska </t>
  </si>
  <si>
    <t>Kraljevac</t>
  </si>
  <si>
    <t xml:space="preserve">VODOVOD I KANALIZACIJA, d.o.o. 
(56826138353)Hercegovačka 8 21000 Split </t>
  </si>
  <si>
    <t>Cetina</t>
  </si>
  <si>
    <t>VODOVOD D.O.O. (77317840351) ČETVRT VRILO 6, 21310 OMIŠ</t>
  </si>
  <si>
    <t>Zadvarje</t>
  </si>
  <si>
    <t xml:space="preserve">VODOVOD I ODVODNJA D.O.O. 
(26251326399) KRALJA ZVONIMIRA 50, 22000 Šibenik </t>
  </si>
  <si>
    <t>Jaruga</t>
  </si>
  <si>
    <t>Kosinac</t>
  </si>
  <si>
    <t>Šilovka</t>
  </si>
  <si>
    <r>
      <rPr>
        <b/>
        <u/>
        <sz val="10"/>
        <color rgb="FF000000"/>
        <rFont val="Calibri"/>
        <family val="2"/>
        <scheme val="minor"/>
      </rPr>
      <t>Parametri</t>
    </r>
    <r>
      <rPr>
        <b/>
        <sz val="10"/>
        <color rgb="FF000000"/>
        <rFont val="Calibri"/>
        <family val="2"/>
        <charset val="238"/>
        <scheme val="minor"/>
      </rPr>
      <t xml:space="preserve"> koji se prate </t>
    </r>
    <r>
      <rPr>
        <b/>
        <sz val="10"/>
        <color rgb="FFFF0000"/>
        <rFont val="Calibri"/>
        <family val="2"/>
        <charset val="238"/>
        <scheme val="minor"/>
      </rPr>
      <t>na izvorištu - dnevno</t>
    </r>
  </si>
  <si>
    <t>ZO CETINA A</t>
  </si>
  <si>
    <t>ZO CETINA A - GATA</t>
  </si>
  <si>
    <t>ZO CETINA A - ZADVARJE</t>
  </si>
  <si>
    <t>ZO CETINA B</t>
  </si>
  <si>
    <t>ZO CETINA LIBORA</t>
  </si>
  <si>
    <t>ZO CETINA VRUTAK BAST SMOKVINA</t>
  </si>
  <si>
    <t>ZO CETINA VRUTAK MAKARSKA</t>
  </si>
  <si>
    <t>ZO CETINA VRUTAK PODGORA</t>
  </si>
  <si>
    <t>ZO GUSTIRNA SPLIT</t>
  </si>
  <si>
    <t>ZO OPAČAC - HERCEGOVINA MUKIŠNICA A</t>
  </si>
  <si>
    <t>ZO HERCEGOVINA MUKIŠNICA B</t>
  </si>
  <si>
    <t>ZO JARUGA SD</t>
  </si>
  <si>
    <t>ZO KLOKUN</t>
  </si>
  <si>
    <t>ZO KORITA</t>
  </si>
  <si>
    <t>ZO KOSINAC</t>
  </si>
  <si>
    <t>ZO RUDA A</t>
  </si>
  <si>
    <t>ZO RUDA B</t>
  </si>
  <si>
    <t>ZO RUDA KOSINAC</t>
  </si>
  <si>
    <t>ZO STUDENCI</t>
  </si>
  <si>
    <t>ZO ŠILOVKA</t>
  </si>
  <si>
    <t>ZO ŠILOVKA KOSINAC</t>
  </si>
  <si>
    <t>ZO VUKOVIĆA VRILO</t>
  </si>
  <si>
    <t>Bobovišća, Bol, Dol, Donji Humac, Dračevica, Gornji Humac, Ložišća, Milna, Mirca, Murvica, Nerežišća, Novo Selo, Postira, Povlja, Pražnica, Pučišća, Selca, Splitska, Sumartin, Supetar, Sutivan, Škrip</t>
  </si>
  <si>
    <t>Baška Voda, Brela, Gornja Brela, Krvavica, Promajna, Veliko Brdo</t>
  </si>
  <si>
    <t>Donje Selo, Gornje Selo, Grohote, Maslinica, Nečujam, Rogač, Srednje Selo, Stomorska</t>
  </si>
  <si>
    <t>Dubrava</t>
  </si>
  <si>
    <t>Borak, Čelina, Čisla, Duće, Dugi Rat, Gata, Jesenice, Lokva Rogoznica, Marušići, Mimice, Naklice, Omiš, Ostrvica, Pisak, Stanići, Tugare, Zadvarje, Zakučac, Zvečanje, Žeževica</t>
  </si>
  <si>
    <t>Blato na Cetini, Grabovac, Katuni, Kreševo, Podgrađe, Slime, Šestanovac, Zadvarje</t>
  </si>
  <si>
    <t>Gornje Sitno, Srinjine</t>
  </si>
  <si>
    <t>Brusje, Dol, Hvar, Ivan Dolac, Jelsa, Milna, Pitve, Rudina, Selca kod Starog Grada, Stari Grad, Sveta Nedjelja, Svirče, Velo Grablje, Vrbanj, Vrboska, Vrisnik, Zaraće, Zavala, Jagodna</t>
  </si>
  <si>
    <t>Bast</t>
  </si>
  <si>
    <t>Makarska</t>
  </si>
  <si>
    <t>Sućuraj</t>
  </si>
  <si>
    <t>Drašnice, Drvenik, Igrane, Podgora, Tučepi, Zaostrog, Živogošće</t>
  </si>
  <si>
    <t>Blizna Donja, Blizna Gornja, Dograde, Gustirna, Marina, Mitlo, Najevi, Poljica, Pozorac, Rastovac, Sevid, Svinca, Vinišće, Vrsine</t>
  </si>
  <si>
    <t>Labin</t>
  </si>
  <si>
    <t>Kamensko</t>
  </si>
  <si>
    <t>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</si>
  <si>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Bogdanovići, Prgomet, Primorski Dolac, Sitno, Vinovac</t>
  </si>
  <si>
    <t>Brist, Gradac, Podaca</t>
  </si>
  <si>
    <t>Borovik, Dračevo Polje, Duboka, Komiža, Marinje Zemlje, Milna, Plisko Polje, Podhumlje, Podselje, Podstražje, Podšpilje, Rogačić, Rukavac, Vis, Žena Glava</t>
  </si>
  <si>
    <t>Čitluk, Gljev, Jasensko, Suhač</t>
  </si>
  <si>
    <t>Biokovsko Selo, Biorine, Cista Provo, Cista Velika, Dobrinče, Dolića Draga, Donji Proložac, Donji Vinjani, Drum, Glavina Donja,Glavina Gornja,Gornji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</si>
  <si>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</si>
  <si>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</si>
  <si>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Donji Dolac, Gornji Dolac, Nova Sela, Putišići, Srijane, Trnbusi</t>
  </si>
  <si>
    <t>Glavice, Karakašica, Lučane, Obrovac Sinjski, Sinj</t>
  </si>
  <si>
    <t>Kostanje, Kučiće, Podašpilje, Seoca, Svinišće</t>
  </si>
  <si>
    <t>Dabar, Donji Bitelić, Gornji Bitelić, Maljkovo, Potravlje, Rumin, Satrić, Vučipolje, Zasiok</t>
  </si>
  <si>
    <t>Hrvace</t>
  </si>
  <si>
    <t>Garjak, Ježević, Kosore, Maovice, Podosoje, Vinalić, Vrlika</t>
  </si>
  <si>
    <t>gravitacijski</t>
  </si>
  <si>
    <t>KOMUNALNO DRUŠTVO KIJEVO d.o.o.</t>
  </si>
  <si>
    <t xml:space="preserve">RAD d.o.o. 
(71304592430) UL.STJEPANA RADIĆA 69, 22320 Drniš </t>
  </si>
  <si>
    <t>Izvorište Čikola</t>
  </si>
  <si>
    <t xml:space="preserve">VODOVOD I KANALIZACIJA, d.o.o. 
(56826138353) Hercegovačka 8, 21000 Split </t>
  </si>
  <si>
    <t>Dolac</t>
  </si>
  <si>
    <t>Miljacka</t>
  </si>
  <si>
    <t>ŠIMIĆA VRELO</t>
  </si>
  <si>
    <t>ZO ČIKOLA</t>
  </si>
  <si>
    <t>ZO ČIKOLA TOČAK</t>
  </si>
  <si>
    <t>ZO JARUGA</t>
  </si>
  <si>
    <t>ZO JARUGA ČIKOLA</t>
  </si>
  <si>
    <t>ZO JARUGA JANDRIĆI</t>
  </si>
  <si>
    <t>ZO KOSOVČICA</t>
  </si>
  <si>
    <t>ZO LOPUŠKO VRELO</t>
  </si>
  <si>
    <t>ZO MILJACKA</t>
  </si>
  <si>
    <t>ZO RADUČIĆ</t>
  </si>
  <si>
    <t>ZO ŠIMIĆA VRELO</t>
  </si>
  <si>
    <t>ZO TOČAK</t>
  </si>
  <si>
    <t>ZO VUKOVIĆA VRELO</t>
  </si>
  <si>
    <t>Badanj, Baljci, Biočić, Bogatić, Brištane, Čavoglave, Drinovci, Drniš, Gradac, Kadina Glavica, Kanjane, Kaočine, Karalić, Kljake, Ključ, Kričke, Mirlović Polje, Miočić, Moseć, Otavice, Parčić, Ružić, Siverić, Širitovci, Tepljuh, Umljanović</t>
  </si>
  <si>
    <t>Cera, Čvrljevo, Donje Planjane, Donje Vinovo, Gornje Planjane, Gornje Vinovo, Nevest, Sedramić, Visoka</t>
  </si>
  <si>
    <t>Trbounje</t>
  </si>
  <si>
    <t>Podorljak</t>
  </si>
  <si>
    <t>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</si>
  <si>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Unešić</t>
  </si>
  <si>
    <t>Dazlina, Dubrava kod Tisna, Pirovac</t>
  </si>
  <si>
    <t>Markovac, Orlić, Ramljane, Riđane, Uzdolje, Zvjerinac</t>
  </si>
  <si>
    <t>Biskupija</t>
  </si>
  <si>
    <t>Biovičino Selo, Bogatić, Čitluk, Đevrske, Gošić, Ićevo, Ivoševci, Kakanj, Kistanje, Kolašac, Krnjeuve, Lukar, Ljubotić, Matase, Modrino Selo, Mratovo, Nunić, Oklaj, Parčić, Puljane, Razvođe, Rupe, Smrdelje, Suknovci, Varivode, Zečevo</t>
  </si>
  <si>
    <t>Radučić</t>
  </si>
  <si>
    <t>Golubić, Knin, Kninsko Polje, Kovačić, Potkonje, Vrpolje, Žagrović</t>
  </si>
  <si>
    <t>Velušić, Lišnjak</t>
  </si>
  <si>
    <t>Kijevo</t>
  </si>
  <si>
    <t>Cetina, Civljane</t>
  </si>
  <si>
    <t xml:space="preserve">IVKOM-VODE d.o.o. 
(91920869215) Vladimira Nazora 96/b, 42240 Ivanec </t>
  </si>
  <si>
    <t>Beli Zdenci</t>
  </si>
  <si>
    <t>Bistrica</t>
  </si>
  <si>
    <t>Ravna Gora</t>
  </si>
  <si>
    <t>Sutinska</t>
  </si>
  <si>
    <t>Šumi</t>
  </si>
  <si>
    <t xml:space="preserve">VARKOM d.d. 
(39048902955) Trg Bana Jelačića 15, 42000 Varaždin </t>
  </si>
  <si>
    <t>Vinokovščak</t>
  </si>
  <si>
    <t>ZO IVKOM BELI ZDENCI</t>
  </si>
  <si>
    <t>ZO IVKOM BISTRICA</t>
  </si>
  <si>
    <t>ZO IVKOM RAVNA GORA</t>
  </si>
  <si>
    <t>ZO IVKOM SUTINSKA</t>
  </si>
  <si>
    <t>ZO IVKOM ŠUMI</t>
  </si>
  <si>
    <t>ZO IVKOM ŽGANO VINO</t>
  </si>
  <si>
    <t>ZO VARKOM BARTOLOVEC</t>
  </si>
  <si>
    <t>ZO VARKOM BELSKI DOL</t>
  </si>
  <si>
    <t>ZO VARKOM VINOKOVŠČAK</t>
  </si>
  <si>
    <t>Prigorec</t>
  </si>
  <si>
    <t>Cerje Nebojse, Gačice, Ivanec, Ivanečki Vrhovec, Ivanečko Naselje, Lukavec, Punikve, Salinovec, Stažnjevec, Vitešinec</t>
  </si>
  <si>
    <t>Crkovec, Kamenica, Kamenički Vrhovec, Vulišinec, Žarovnica</t>
  </si>
  <si>
    <t>Bednjica, Budinščak, Cvetlin, Donja Višnjica, Gornja Višnjica, Jazbina Cvetlinska, Jazbina Višnjička, Jelovec Voćanski, Zalužje, Zlogonje</t>
  </si>
  <si>
    <t>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</si>
  <si>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Bedenec, Gečkovec, Goranec, Kaniža, Knapić, Lančić, Vuglovec</t>
  </si>
  <si>
    <t>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</si>
  <si>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Bela, Beletinec, Beretinec, Črešnjevo, Filipići, Krušljevec, Ledinec, Lovrečan, Margečan, Osečka, Pece, Podevčevo, Seljanec, Strmec Remetinečki, Škriljevec, Tužno, Završje Podbelsko, Ledinec Gornji</t>
  </si>
  <si>
    <t>Donje Vratno, Družbinec, Hrašćica, Majerje, Nova Ves Petrijanečka, Petrijanec, Sračinec, Strmec Podravski, Svibovec Podravski, Zelendvor</t>
  </si>
  <si>
    <t>VIRKOM d.o.o. 
(55802054231) Kralja Petra Krešimira IV 30, 33000 Viroviti</t>
  </si>
  <si>
    <t xml:space="preserve">VODA d.o.o. 
(25354752131) Vladimira Nazora 14, 33515 Orahovica </t>
  </si>
  <si>
    <t>KOMRAD D.O.O. 
(96537643037) Braće Radića 2, 33520 Slatina</t>
  </si>
  <si>
    <t xml:space="preserve">VODAKOM d.o.o. 
(72854853587) Vinogradska 41, 33405 Pitomača </t>
  </si>
  <si>
    <t>Toplice</t>
  </si>
  <si>
    <t>ZO BIKANA</t>
  </si>
  <si>
    <t>ZO FATOVI</t>
  </si>
  <si>
    <t>ZO KAPTAŽA VOĆIN</t>
  </si>
  <si>
    <t>ZO LISIČINE</t>
  </si>
  <si>
    <t>ZO MEDINCI</t>
  </si>
  <si>
    <t>ZO TISOVAC</t>
  </si>
  <si>
    <t>ZO TOPLICE</t>
  </si>
  <si>
    <t>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Babina gora,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Babina gora, Velika Trapinska, Veliko Polje, Virovitica, Vladimirovac, Vukosavljevica, Zrinj Lukački, Zvonimirovo, Žiroslavlje, Žlebina, Žubrica</t>
  </si>
  <si>
    <t>Bankovci, Bijeljevina Orahovička, Bukvik, Crnac, Čačinci, Dolci, Donja Pištana, Donje Predrijevo, Duga Međa, Karlovac Feričanački, Kutovi, Milanovac, Obradovci, Paušinci, Slavonske Bare, Zdenci, Zokov Gaj</t>
  </si>
  <si>
    <t>Bokane, Ćeralije, Kometnik-Jorgići, Macute, Voćin,Balinci,Četekovac,Čojlug</t>
  </si>
  <si>
    <t>Kladare, Otrovanec, Pitomača, Stari Gradac, Starogradački Marof, Velika i Mala Črešnjevica, Turnašica, Sedlrica, Grabrovnica, Dinejvac</t>
  </si>
  <si>
    <t>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</si>
  <si>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Duzluk, Orahovica</t>
  </si>
  <si>
    <t>Crkvari, Nova Jošava, Stara Jošava, Šumeđe</t>
  </si>
  <si>
    <t xml:space="preserve">KOMUNALIJE d.o.o. 
(57291229312) Benešićeva 49, 32236 Ilok </t>
  </si>
  <si>
    <t>Skela</t>
  </si>
  <si>
    <t xml:space="preserve">VINKOVAČKI VODOVOD I KANALIZACIJA, D.O.O. 
(30638414709) Dragutina Žanića Karle 47a, 32100 Vinkovci </t>
  </si>
  <si>
    <t>Orolik</t>
  </si>
  <si>
    <t xml:space="preserve">DRENOVCI' D.O.O. 
(58020541864) TOLJANI 1, 32257 Drenovci </t>
  </si>
  <si>
    <t xml:space="preserve">KOMUNALAC d.o.o. 
(97005498931) Veliki Kraj 132, 32270 Županja </t>
  </si>
  <si>
    <t xml:space="preserve">KOMUNALNO TRGOVAČKO DRUŠTVO GUNJA D.O.O. 
(88688133030) Vladimira Nazora 97, 32260 Gunja </t>
  </si>
  <si>
    <t>Strošinci</t>
  </si>
  <si>
    <t xml:space="preserve">Vodovod grada Vukovara d.o.o. 
(95863787953) Jana Bate 4, 32000 Vukovar </t>
  </si>
  <si>
    <t>ZO ILOK</t>
  </si>
  <si>
    <t>ZO JANKOVCI</t>
  </si>
  <si>
    <t>ZO LIPOVAC</t>
  </si>
  <si>
    <t>ZO MARINCI</t>
  </si>
  <si>
    <t>ZO MIRKOVCI</t>
  </si>
  <si>
    <t>ZO NUŠTAR</t>
  </si>
  <si>
    <t>ZO OROLIK</t>
  </si>
  <si>
    <t>ZO OTOK</t>
  </si>
  <si>
    <t>ZO PRIVLAKA</t>
  </si>
  <si>
    <t>ZO RAČINOVCI</t>
  </si>
  <si>
    <t>ZO SLAKOVCI</t>
  </si>
  <si>
    <t>ZO STROŠINCI</t>
  </si>
  <si>
    <t>ZO TOVARNIK</t>
  </si>
  <si>
    <t>ZO VRBANJA</t>
  </si>
  <si>
    <t>ZO VUKOVAR</t>
  </si>
  <si>
    <t>Bapska, Ilok, Lovas, Mohovo, Opatovac, Šarengrad</t>
  </si>
  <si>
    <t>Novi Jankovci, Stari Jankovci</t>
  </si>
  <si>
    <t>Apševci, Lipovac, Podgrađe</t>
  </si>
  <si>
    <t>Marinci</t>
  </si>
  <si>
    <t>Mirkovci</t>
  </si>
  <si>
    <t>Nuštar</t>
  </si>
  <si>
    <t>Komletinci, Otok</t>
  </si>
  <si>
    <t>Privlaka</t>
  </si>
  <si>
    <t>Đurići, Račinovci</t>
  </si>
  <si>
    <t>Drenovci, Posavski Podgajci, Rajevo Selo</t>
  </si>
  <si>
    <t>Bošnjaci, Gradište, Štitar, Županja</t>
  </si>
  <si>
    <t>Gunja</t>
  </si>
  <si>
    <t>Slakovci, Srijemske Laze</t>
  </si>
  <si>
    <t>Banovci, Donje Novo Selo, Đeletovci, Ilača, Nijemci, Tovarnik, Vinkovački Banovci</t>
  </si>
  <si>
    <t>Soljani, Vrbanja</t>
  </si>
  <si>
    <t>Berak, Bobota, Bogdanovci, Bokšić, Borovo, Bršadin, Čakovci, Ćelije, Lipovača, Ludvinci, Mikluševci, Negoslavci, Pačetin, Petrovci, Sotin, Svinjarevci, Tompojevci, Trpinja, Vera, Vukovar</t>
  </si>
  <si>
    <r>
      <t>Andrijaševci, Antin, Babina Greda, Cerić, Cerna, Gaboš, Ivankovo, Jarmina, Komletinci, Korog, Markušica, Mirkovci, Mlaka Antinska, Novi Mikanovci, Ostrovo, Otok, Podrinje, Privlaka, Prkovci, Retkovci, Rokovci, Slakovci, Srijemske Laze, Stari Mikanovci, Šiškovci,</t>
    </r>
    <r>
      <rPr>
        <sz val="10"/>
        <color rgb="FFFF0000"/>
        <rFont val="Calibri"/>
        <family val="2"/>
        <charset val="238"/>
        <scheme val="minor"/>
      </rPr>
      <t xml:space="preserve"> Tordinci,</t>
    </r>
    <r>
      <rPr>
        <sz val="10"/>
        <rFont val="Calibri"/>
        <family val="2"/>
        <charset val="238"/>
        <scheme val="minor"/>
      </rPr>
      <t xml:space="preserve"> Vinkovci, Vođinci</t>
    </r>
  </si>
  <si>
    <t xml:space="preserve">GRAČAC VODOVOD I ODVODNJA d.o.o. 
(75083503725) Park sv. Jurja 1, 23440 Gračac </t>
  </si>
  <si>
    <t xml:space="preserve">KOMUNALNO DRUŠTVO DUGI OTOK I ZVERINAC d.o.o. 
(23753294472) Sali II 74/a, 23281 Sali </t>
  </si>
  <si>
    <t>Štikada</t>
  </si>
  <si>
    <t>VODOVOD I ODVODNJA, d.o.o. 
(62529089333) Kralja Tomislava 11, 23420 Benkovac</t>
  </si>
  <si>
    <t xml:space="preserve">VODOVOD POVLJANA d.o.o. 
(63675888052) Stjepana Radića 20, 23249 Povljana </t>
  </si>
  <si>
    <t xml:space="preserve">OTOK UGLJAN, d.o.o. 
(72374636452) Trg hrvatske nezavisnosti 2, 23273 Preko </t>
  </si>
  <si>
    <t>ZO ZADAR BOKANJAC</t>
  </si>
  <si>
    <t xml:space="preserve">SABUŠA d.o.o. 
(27481686471) Kukljica, 23271 Kukljica </t>
  </si>
  <si>
    <t xml:space="preserve">VODOVOD D.O.O. 
(89406825003) Špire Brusine 17, 23000 Zadar </t>
  </si>
  <si>
    <t xml:space="preserve">KOMUNALAC d.o.o. 
(79399174783) Kralja Petra Svačića 28, 23210 Biograd na Moru </t>
  </si>
  <si>
    <t xml:space="preserve">VODOVOD - VIR d.o.o. 
(77534471964) Trg Sv. Jurja 2, 23234 Vir </t>
  </si>
  <si>
    <t xml:space="preserve">VODOVOD I ODVODNJA, d.o.o. 
(62529089333) Kralja Tomislava 11, 23420 Benkovac </t>
  </si>
  <si>
    <t>ZO BRUVNO SRB</t>
  </si>
  <si>
    <t>ZO DUGI OTOK</t>
  </si>
  <si>
    <t>ZO GRAČAC (ZO GRAČAC ŠTIKADA)</t>
  </si>
  <si>
    <t>ZO JARUGA ŠIBENIK</t>
  </si>
  <si>
    <t>ZO KAKMA</t>
  </si>
  <si>
    <t>ZO PAG SJEVER</t>
  </si>
  <si>
    <t>ZO ZADAR JUG</t>
  </si>
  <si>
    <t>ZO ZADAR ZAPAD</t>
  </si>
  <si>
    <t>ZO ZRMANJA</t>
  </si>
  <si>
    <t>Bruvno, Srb, Neteka, dio Donja Suvaja, Begluci, Kruškovače</t>
  </si>
  <si>
    <t>Božava, Brbinj, , Dragove, Luka, Sali, Savar, Soline, Veli Rat, Verunić, Zaglav, Zverinac, Žman</t>
  </si>
  <si>
    <t>Gračac, Štikada, Lovinac, Grab</t>
  </si>
  <si>
    <t>Banjevci, Bila Vlaka, Budak, Crljenik, Morpolača, Stankovci, Velim</t>
  </si>
  <si>
    <t>Dobra Voda, Donja Jagodnja, Donje Biljane, Donje Ceranje, Gornja Jagodnja, Kakma, Lišane Tinjske, Miranje, Perušić Donji, Podlug, Polača, Pristeg, Radošinovci, Raštević, Tinj, Zagrad, Zapužane</t>
  </si>
  <si>
    <t>Dinjiška, Gorica, Košljun, Miškovići, Smokvica, Stara Vas, Vlašići, Vrčići</t>
  </si>
  <si>
    <t>Povljana</t>
  </si>
  <si>
    <t>Bošana, Pag, Šimuni</t>
  </si>
  <si>
    <t>Lukoran, Ošljak, Poljana, Preko, Sutomišćica, Ugljan</t>
  </si>
  <si>
    <t>Kukljica</t>
  </si>
  <si>
    <t>Bibinje, Kali, Sukošan, Zadar</t>
  </si>
  <si>
    <t>Banj, Biograd na Moru, Dobropoljana, Donje Raštane, Drage, Gornje Raštane, Kraj, Mrljane, Neviđane, Pakoštane, Pašman, Sikovo, Sveti Filip i Jakov, Sveti Petar na Moru, Tkon, Turanj, Vrana, Vrgada, Ždrelac</t>
  </si>
  <si>
    <t>Vir</t>
  </si>
  <si>
    <t>Grbe, Nin, Ninski Stanovi, Petrčane, Privlaka, Vrsi, Zaton, Žerava, Kožino</t>
  </si>
  <si>
    <t>Babindub, Briševo, Crno, Debeljak, Donji Karin, Dračevac Ninski, Galovac, Gorica, Gornji Karin, Islam Latinski, Jasenice, Jovići, Kaštel Žegarski, Krneza, Kruševo, Lovinac, Ljubač, Murvica, Muškovci,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t>
  </si>
  <si>
    <t>Benkovac, Benkovačko Selo, Buković, Donji Kašić, Islam Grčki, Korlat, Kula Atlagić, Lisičić, Smilčić, Šopot</t>
  </si>
  <si>
    <t xml:space="preserve">VG Vodoopskrba d.o.o. 
(62462242629) Ulica kneza Ljudevita Posavskog 45, 10410 Velika Gorica </t>
  </si>
  <si>
    <t>ZO VELIKA GORICA</t>
  </si>
  <si>
    <r>
      <t>Auguštanovec, Bapča, Barbarići Kravarski, Bukevje,</t>
    </r>
    <r>
      <rPr>
        <sz val="10"/>
        <color rgb="FFFF0000"/>
        <rFont val="Calibri"/>
        <family val="2"/>
        <charset val="238"/>
        <scheme val="minor"/>
      </rPr>
      <t xml:space="preserve"> </t>
    </r>
    <r>
      <rPr>
        <sz val="10"/>
        <rFont val="Calibri"/>
        <family val="2"/>
        <charset val="238"/>
        <scheme val="minor"/>
      </rPr>
      <t xml:space="preserve"> Buševec, Cerje Pokupsko, Cerovski Vrh, Cvetković Brdo, Cvetnić Brdo,</t>
    </r>
    <r>
      <rPr>
        <sz val="10"/>
        <color rgb="FFFF0000"/>
        <rFont val="Calibri"/>
        <family val="2"/>
        <charset val="238"/>
        <scheme val="minor"/>
      </rPr>
      <t xml:space="preserve"> </t>
    </r>
    <r>
      <rPr>
        <sz val="10"/>
        <rFont val="Calibri"/>
        <family val="2"/>
        <charset val="238"/>
        <scheme val="minor"/>
      </rPr>
      <t xml:space="preserve">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r>
  </si>
  <si>
    <t xml:space="preserve">VODE JASTREBARSKO d.o.o. 
(19136164708) Ulica dr. Franje Tuđmana 47, 10450 Jastrebarsko </t>
  </si>
  <si>
    <t>Hrašća</t>
  </si>
  <si>
    <t>Sopote</t>
  </si>
  <si>
    <t>ZO HRAŠĆA SLAVETIĆ DOMAGOVIĆ</t>
  </si>
  <si>
    <t>ZO PLEŠIVICA</t>
  </si>
  <si>
    <t>ZO SVETA JANA</t>
  </si>
  <si>
    <t>Brebrovac, Brezari, Čeglje, Domagović, Dragovanščak, Goljak, Gornja Kupčina, Guci Draganički, Izimje, Novaki Petrovinski, Pesak, Petrovina, Rastoki, Slavetić, Volavje, Vukšin Šipak</t>
  </si>
  <si>
    <t>Breznik Plešivički, Gornja Reka, Jurjevčani, Kupeć Dol, Lokošin Dol, Orešje Okićko, Pavlovčani, Plešivica, Prhoć, Prilipje, Stankovo, Vlaškovec, Vranov Dol, Zdihovo</t>
  </si>
  <si>
    <t>Belčići, Celine, Cvetković, Čabdin, Črnilovec, Dolanjski Jarak, Donja Reka, Donji Desinec, Draga Svetojanska, Gorica Svetojanska, Gornji Desinec, Hrastje Plešivičko, Ivančići, Jastrebarsko, Malunje, Miladini, Prodin Dol, Redovje, Srednjak, Toplice</t>
  </si>
  <si>
    <t xml:space="preserve">VODE KRAŠIĆ d.o.o. 
(54005406732) Krašić 96, 10454 Krašić </t>
  </si>
  <si>
    <t>CS Krašić</t>
  </si>
  <si>
    <t>CS Puškarov Jarak</t>
  </si>
  <si>
    <t>ZO KRAŠIĆ</t>
  </si>
  <si>
    <t>ZO PRIBIĆ</t>
  </si>
  <si>
    <t>Brezarić, Brlenić, Krašić, Krupače, Kučer</t>
  </si>
  <si>
    <t>Čunkova Draga, Dol, Hutin, Kostel Pribićki, Okrug, Puškarov Jarak, Medven Draga, Pribić, Pribić Crkveni, Strmac Pribićki, Svrževo</t>
  </si>
  <si>
    <t>ZO PISAROVINA</t>
  </si>
  <si>
    <t xml:space="preserve">VODE PISAROVINA d.o.o. 
(75999696999) Trg hrvatskih velikana 1, 10451 Pisarovina </t>
  </si>
  <si>
    <t>Bratina, Bregana Pisarovinska, Donja Kupčina, Dvoranci, Gorica Jamnička, Gradec Pokupski, Jamnica Pisarovinska, Lijevo Sredičko, Lučelnica, Pisarovina, Selsko Brdo, Topolovec Pisarovinski, Velika Jamnička, Podgorje Jamničko</t>
  </si>
  <si>
    <t xml:space="preserve">VODE ŽUMBERAK d.o.o. 
(56621704946) Kostanjevac 5, 10455 Kostanjevac </t>
  </si>
  <si>
    <t>Sošice</t>
  </si>
  <si>
    <t>ZO KOSTANJEVAC</t>
  </si>
  <si>
    <t>ZO SOŠICE OŠTRC</t>
  </si>
  <si>
    <t>ZO SREDIŠNJI RAVNJAK</t>
  </si>
  <si>
    <t>Jurkovo Selo, Kostanjevac, Žamarija</t>
  </si>
  <si>
    <t>Cernik, Donji Oštrc, Gornji Oštrc, Reštovo Žumberačko, Sopote, Sošice, Tupčina</t>
  </si>
  <si>
    <t>Drašći Vrh, Hartje, Kalje, Markušići, Petričko Selo, Tomaševci, Veliki Vrh, Vlašić Brdo, Vukovo Brdo, Željezno Žumberačko</t>
  </si>
  <si>
    <t>ZO  IVANIĆ - D. SELO - VRBOVEC - ZELINA</t>
  </si>
  <si>
    <t>ZO BLANJE</t>
  </si>
  <si>
    <t>ZO SVETI IVAN ZELINA</t>
  </si>
  <si>
    <t xml:space="preserve">VODOOPSKRBA I ODVODNJA ZAPREŠIĆ d.o.o. 
(29113541841) Zelengaj 15, 10290 Zaprešić </t>
  </si>
  <si>
    <t>Šibice</t>
  </si>
  <si>
    <t>ZO ZAPREŠIĆ</t>
  </si>
  <si>
    <t xml:space="preserve">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
</t>
  </si>
  <si>
    <t xml:space="preserve">VODOVOD I ODVODNJA BISTRA d.o.o. 
(66090092960) Stubička 509, 10298 Donja Bistra </t>
  </si>
  <si>
    <t>ZO BISTRA</t>
  </si>
  <si>
    <t>Bukovje Bistransko, Donja Bistra, Gornja Bistra, Novaki Bistranski, Oborovo Bistransko, Poljanica Bistranska</t>
  </si>
  <si>
    <t xml:space="preserve">VODOVOD KLINČA SELA d.o.o. 
(66201030739) Matije Gupca 1, 10450 Donja Zdenčina </t>
  </si>
  <si>
    <t>ZO KLINČA SELA</t>
  </si>
  <si>
    <t>Beter, Donja Purgarija, Donja Zdenčina, Goli Vrh, Gonjeva, Gornja Purgarija, Gornja Zdenčina, Klinča Sela, Kozlikovo, Kupinec, Novo Selo Okićko, Poljanica Okićka, Repišće, Tržić</t>
  </si>
  <si>
    <t>Vrsta vodozahvata (izvor, zdenac, kaptaža)</t>
  </si>
  <si>
    <t>DARKOM VODOOPSKRBA I ODVODNJA d.o.o., Daruvar</t>
  </si>
  <si>
    <t>Puklica</t>
  </si>
  <si>
    <t>Izvorište Puklica, bunar</t>
  </si>
  <si>
    <t/>
  </si>
  <si>
    <t>Sloboština-Pakra</t>
  </si>
  <si>
    <t>Pakra-Bijela</t>
  </si>
  <si>
    <t>Škodinovac</t>
  </si>
  <si>
    <t>Vodocrpilište Škodinovac</t>
  </si>
  <si>
    <t>KOMUNALIJE VODOVOD d.o.o., Čazma</t>
  </si>
  <si>
    <t>VODA GAREŠNICA d.o.o., Garešnica</t>
  </si>
  <si>
    <t>bunar GZ1</t>
  </si>
  <si>
    <t>zdenac GZ-2A/14</t>
  </si>
  <si>
    <t>zdenac GZ-3</t>
  </si>
  <si>
    <t>Vodovod Grubišno Polje d.o.o. za vodne usluge, Grubišno Polje</t>
  </si>
  <si>
    <t>VINKOVAČKI VODOVOD I KANALIZACIJA, D.O.O., Vinkovci</t>
  </si>
  <si>
    <t>Sikirevci- Istok</t>
  </si>
  <si>
    <t>Z1</t>
  </si>
  <si>
    <t>Z2-s</t>
  </si>
  <si>
    <t>Z3-s</t>
  </si>
  <si>
    <t>Z4</t>
  </si>
  <si>
    <t>Z5</t>
  </si>
  <si>
    <t>Z6 - BRISATI</t>
  </si>
  <si>
    <t>Z7 - BRISATI</t>
  </si>
  <si>
    <t>Z8 - BRISATI</t>
  </si>
  <si>
    <t>SIKIREVCI-ZAPAD</t>
  </si>
  <si>
    <t>ZS-6</t>
  </si>
  <si>
    <t>ZS-7</t>
  </si>
  <si>
    <t>ZS-8</t>
  </si>
  <si>
    <t>STARI PERKOVCI</t>
  </si>
  <si>
    <t>akumulacija Bačica</t>
  </si>
  <si>
    <t>potok Šumetlica</t>
  </si>
  <si>
    <t>polja Prgovo i Duboka</t>
  </si>
  <si>
    <t>7 crpnih bunara u poljima Prgovo i Duboka</t>
  </si>
  <si>
    <t>IZVOR ORAH d.o.o., Trpanj</t>
  </si>
  <si>
    <t>Izvor Orah</t>
  </si>
  <si>
    <t>IZVOR Ploče javna ustanova, Ploče</t>
  </si>
  <si>
    <t>Izvor Klokun</t>
  </si>
  <si>
    <t>klokun</t>
  </si>
  <si>
    <t>Izvor Modro Oko</t>
  </si>
  <si>
    <t>Modro Oko</t>
  </si>
  <si>
    <t>KONAVOSKO KOMUNALNO DRUŠTVO D.O.O., Čilipi</t>
  </si>
  <si>
    <t>Izvor Ljuta</t>
  </si>
  <si>
    <t>METKOVIĆ, D.O.O., Metković</t>
  </si>
  <si>
    <t>Izvor Doljani</t>
  </si>
  <si>
    <t>Doljani</t>
  </si>
  <si>
    <t>Izvor Norin</t>
  </si>
  <si>
    <t>Norin</t>
  </si>
  <si>
    <t>NPKLM VODOVOD d.o.o., Korčula</t>
  </si>
  <si>
    <t>VODA MLJET d.o.o., Babino Polje</t>
  </si>
  <si>
    <t>Blato</t>
  </si>
  <si>
    <t>Kozarica</t>
  </si>
  <si>
    <t>Sobra</t>
  </si>
  <si>
    <t>VODOVOD d.o.o., Blato</t>
  </si>
  <si>
    <t>Blatsko Polje</t>
  </si>
  <si>
    <t>Bunar Gugić</t>
  </si>
  <si>
    <t>Bunar Studenac</t>
  </si>
  <si>
    <t>Prbako</t>
  </si>
  <si>
    <t>Prcalo (Franulović)</t>
  </si>
  <si>
    <t>VODOVOD DUBROVNIK D.O.O., Dubrovnik</t>
  </si>
  <si>
    <t>Crpilište Nereze</t>
  </si>
  <si>
    <t>Nereze B3</t>
  </si>
  <si>
    <t>Nereze B4</t>
  </si>
  <si>
    <t>Crpilište Studenac</t>
  </si>
  <si>
    <t>zdenac Oko</t>
  </si>
  <si>
    <t>zdenac Studenac</t>
  </si>
  <si>
    <t>Izvor Duboka Ljuta</t>
  </si>
  <si>
    <t>Izvor Ombla</t>
  </si>
  <si>
    <t>Ombla</t>
  </si>
  <si>
    <t>Izvor Palata</t>
  </si>
  <si>
    <t>Zahvat za brisanje</t>
  </si>
  <si>
    <t>Izvor Račevica</t>
  </si>
  <si>
    <t>Izvor u Trstenom (ispod platana)- ne gospodari Vodovod Dubrovnik</t>
  </si>
  <si>
    <t>Ispod platana</t>
  </si>
  <si>
    <t>Izvor Usječenik</t>
  </si>
  <si>
    <t>Slano - izvor Usječnik</t>
  </si>
  <si>
    <t>Izvor Vrelo</t>
  </si>
  <si>
    <t>Vrelo, Šumet</t>
  </si>
  <si>
    <t>Izvor Zavrelje</t>
  </si>
  <si>
    <t>Zavrelje</t>
  </si>
  <si>
    <t>VODOVOD I ODVODNJA d.o.o., Orebić</t>
  </si>
  <si>
    <t>Izvor Rusković</t>
  </si>
  <si>
    <t>Rusković</t>
  </si>
  <si>
    <t>VODOOPSKRBA I ODVODNJA d.o.o., Zagreb</t>
  </si>
  <si>
    <t>Blaguša</t>
  </si>
  <si>
    <t>Izvorište Blaguša</t>
  </si>
  <si>
    <t>ZO LV ZAGREB BLAGUŠA</t>
  </si>
  <si>
    <t>Crpilište Mala Mlaka</t>
  </si>
  <si>
    <t>B-1</t>
  </si>
  <si>
    <t>B-10</t>
  </si>
  <si>
    <t>B-15</t>
  </si>
  <si>
    <t>B-16</t>
  </si>
  <si>
    <t>B-17</t>
  </si>
  <si>
    <t>B-18</t>
  </si>
  <si>
    <t>B-19</t>
  </si>
  <si>
    <t>B-2</t>
  </si>
  <si>
    <t>B-21</t>
  </si>
  <si>
    <t>B-24</t>
  </si>
  <si>
    <t>B-29</t>
  </si>
  <si>
    <t>B-3</t>
  </si>
  <si>
    <t>B-4</t>
  </si>
  <si>
    <t>B-5</t>
  </si>
  <si>
    <t>B-6</t>
  </si>
  <si>
    <t>B-7</t>
  </si>
  <si>
    <t>B-8</t>
  </si>
  <si>
    <t>B-9</t>
  </si>
  <si>
    <t>T-8</t>
  </si>
  <si>
    <t>T-9 (nova)</t>
  </si>
  <si>
    <t>T-9 (stara)</t>
  </si>
  <si>
    <t>Crpilište Petruševec</t>
  </si>
  <si>
    <t>PB-1</t>
  </si>
  <si>
    <t>PB-2</t>
  </si>
  <si>
    <t>PB-3</t>
  </si>
  <si>
    <t>PB-4</t>
  </si>
  <si>
    <t>PB-5</t>
  </si>
  <si>
    <t>PB-5a</t>
  </si>
  <si>
    <t>PB-6</t>
  </si>
  <si>
    <t>PB-7</t>
  </si>
  <si>
    <t>PB-8</t>
  </si>
  <si>
    <t>Crpilište Sašnjak</t>
  </si>
  <si>
    <t>teglica 1</t>
  </si>
  <si>
    <t>teglica 2</t>
  </si>
  <si>
    <t>teglica 3</t>
  </si>
  <si>
    <t>teglica 4</t>
  </si>
  <si>
    <t>teglica 5</t>
  </si>
  <si>
    <t>teglica Z-4</t>
  </si>
  <si>
    <t>Crpilište Zapruđe</t>
  </si>
  <si>
    <t>BZ-1</t>
  </si>
  <si>
    <t>BZ-3</t>
  </si>
  <si>
    <t>BZ-4</t>
  </si>
  <si>
    <t>Crpilište Žitnjak</t>
  </si>
  <si>
    <t>ŽITNJAK 1</t>
  </si>
  <si>
    <t>ŽITNJAK 2</t>
  </si>
  <si>
    <t>Donji Dragonožec</t>
  </si>
  <si>
    <t>Izvorište Donji Dragonožec</t>
  </si>
  <si>
    <t>Glavnica Donja</t>
  </si>
  <si>
    <t>Izvorište Glavnica Donja</t>
  </si>
  <si>
    <t>Glavnica Gornja</t>
  </si>
  <si>
    <t>Izvor Glavnica Gornja</t>
  </si>
  <si>
    <t>Horvati - Širanovići</t>
  </si>
  <si>
    <t>Izvorište Širanovići Horvati</t>
  </si>
  <si>
    <t>ZO LV ZAGREB ŠIRANOVIĆI HORVATI</t>
  </si>
  <si>
    <t>Jelenske vodice</t>
  </si>
  <si>
    <t>Kašina</t>
  </si>
  <si>
    <t>Izvorište Kašina</t>
  </si>
  <si>
    <t>ZO LV ZAGREB KAŠINA</t>
  </si>
  <si>
    <t>Kupinečki Kraljevec - Ašpergeri</t>
  </si>
  <si>
    <t>Izvorište Ašpergeri Kupinečki Kraljevec</t>
  </si>
  <si>
    <t>ZO LV ZAGREB AŠPERGERI KUPINEČKI KRALJEVEC</t>
  </si>
  <si>
    <t>Petrova Gora Lipnica</t>
  </si>
  <si>
    <t>Izvorište Petrova Gora Lipnica</t>
  </si>
  <si>
    <t>ZO LV ZAGREB PETROVA GORA LIPNICA</t>
  </si>
  <si>
    <t>Planina Donja</t>
  </si>
  <si>
    <t>Izvorište Planina Donja</t>
  </si>
  <si>
    <t>ZO LV ZAGREB PLANINA DONJA</t>
  </si>
  <si>
    <t>Planina Gornja</t>
  </si>
  <si>
    <t>Izvorište Planina Gornja</t>
  </si>
  <si>
    <t>ZO LV ZAGREB PLANINA GORNJA</t>
  </si>
  <si>
    <t>Prekvršje</t>
  </si>
  <si>
    <t>Izvorište Prekvršje</t>
  </si>
  <si>
    <t>ZO LV ZAGREB PREKVRŠJE</t>
  </si>
  <si>
    <t>Sljeme</t>
  </si>
  <si>
    <t>Smerovišće</t>
  </si>
  <si>
    <t>brisati</t>
  </si>
  <si>
    <t>ZO SLAPNICA</t>
  </si>
  <si>
    <t>Šebeki Goranec</t>
  </si>
  <si>
    <t>Izvorište Šebeki Goranec</t>
  </si>
  <si>
    <t>Šimunčevec</t>
  </si>
  <si>
    <t>Izvorište Šimunčevec</t>
  </si>
  <si>
    <t>ZO LV ZAGREB ŠIMUNČEVEC</t>
  </si>
  <si>
    <t>Vodocrpilište Stara Loza</t>
  </si>
  <si>
    <t>Stara Loza</t>
  </si>
  <si>
    <t>ISTARSKI VODOVOD d.o.o., Sveti Ivan</t>
  </si>
  <si>
    <t>Bulaž</t>
  </si>
  <si>
    <t>Butoniga</t>
  </si>
  <si>
    <t>Gradole</t>
  </si>
  <si>
    <t>Sv. Ivan</t>
  </si>
  <si>
    <t>VODOVOD LABIN D.O.O., Labin</t>
  </si>
  <si>
    <t>Fonte Gaja</t>
  </si>
  <si>
    <t>preljev unutar kaptaže</t>
  </si>
  <si>
    <t>Kokoti</t>
  </si>
  <si>
    <t>slavina unutar kaptaže</t>
  </si>
  <si>
    <t>Kožljak</t>
  </si>
  <si>
    <t>Mutvica</t>
  </si>
  <si>
    <t>preljev</t>
  </si>
  <si>
    <t>Plomin</t>
  </si>
  <si>
    <t>Sveti Anton</t>
  </si>
  <si>
    <t>ZO FONTE GAJA KOKOTI-B</t>
  </si>
  <si>
    <t>VODOVOD PULA d.o.o., Pula</t>
  </si>
  <si>
    <t>Campanož</t>
  </si>
  <si>
    <t>Fojbon</t>
  </si>
  <si>
    <t>Karpi</t>
  </si>
  <si>
    <t>Lokvere</t>
  </si>
  <si>
    <t>Peroj</t>
  </si>
  <si>
    <t>Rakonek</t>
  </si>
  <si>
    <t>Rizzi</t>
  </si>
  <si>
    <t>Ševe</t>
  </si>
  <si>
    <t>Šišan</t>
  </si>
  <si>
    <t>Škatari</t>
  </si>
  <si>
    <t>Tivoli</t>
  </si>
  <si>
    <t>Valdragon III</t>
  </si>
  <si>
    <t>Valdragon IV</t>
  </si>
  <si>
    <t>Valdragon V</t>
  </si>
  <si>
    <t>izvor Čevrkalo</t>
  </si>
  <si>
    <t>ZO LV SABORSKO</t>
  </si>
  <si>
    <t>izvor Točak</t>
  </si>
  <si>
    <t>Čevrkalo Vrelo</t>
  </si>
  <si>
    <t>Kebino Vrelo (Malo vrelo)</t>
  </si>
  <si>
    <t>Komadinovo Vrelo, Studeno i Ljeskovo</t>
  </si>
  <si>
    <t>Krmarevac Vrelo i Živo Vrelo</t>
  </si>
  <si>
    <t>Krmarevac Vrelo</t>
  </si>
  <si>
    <t>ZO LV CETINGRAD</t>
  </si>
  <si>
    <t>Živo Vrelo</t>
  </si>
  <si>
    <t>KOMUNALAC D.O.O., Slunj</t>
  </si>
  <si>
    <t>Rijeka Slunjčica</t>
  </si>
  <si>
    <t>Stubalj 2</t>
  </si>
  <si>
    <t>ZO LV GORNJA GLINA-50</t>
  </si>
  <si>
    <t>Velika i Mala Vrebuša</t>
  </si>
  <si>
    <t>Paunovac</t>
  </si>
  <si>
    <t>Komunalno Duga Resa, d.d. za komunalne djelatnosti, Duga Resa</t>
  </si>
  <si>
    <t>Donji Šćulac</t>
  </si>
  <si>
    <t>ZO LV ŠĆULAC GORNJI-ŠĆULAC DONJI</t>
  </si>
  <si>
    <t>Gredar</t>
  </si>
  <si>
    <t>Petak</t>
  </si>
  <si>
    <t>Popoščak</t>
  </si>
  <si>
    <t>rijeka Dobra</t>
  </si>
  <si>
    <t>rijeka Mrežnica</t>
  </si>
  <si>
    <t>Vrutak</t>
  </si>
  <si>
    <t>ZO LV SIČA</t>
  </si>
  <si>
    <t>KOMUNALNO OZALJ, D.O.O., Ozalj</t>
  </si>
  <si>
    <t>Crpna stanica Obrh - Ozalj</t>
  </si>
  <si>
    <t>kaptaža Obrh</t>
  </si>
  <si>
    <t>zdenac B-1</t>
  </si>
  <si>
    <t>Opara</t>
  </si>
  <si>
    <t>Crpna stanica Opara - Ozalj</t>
  </si>
  <si>
    <t>kaptaža izvora Opara</t>
  </si>
  <si>
    <t>zdenac ZO-1/14</t>
  </si>
  <si>
    <t>VEKS d.o.o., Plaški</t>
  </si>
  <si>
    <t>Studeno, Ljeskovo i Komadinovo vrelo</t>
  </si>
  <si>
    <t>Komadinovo vrelo</t>
  </si>
  <si>
    <t>Ljeskovo vrelo</t>
  </si>
  <si>
    <t>Studeno vrelo</t>
  </si>
  <si>
    <t>VODOVOD I KANALIZACIJA D.O.O., Ogulin</t>
  </si>
  <si>
    <t>Bocino Vrelo</t>
  </si>
  <si>
    <t>crpna stanica Saborsko (izvorišta Točak i Čevrkalo)</t>
  </si>
  <si>
    <t>izvorište Čevrkalo</t>
  </si>
  <si>
    <t>izvorište Točak</t>
  </si>
  <si>
    <t>Jasenak</t>
  </si>
  <si>
    <t>Kosanović Vrelo</t>
  </si>
  <si>
    <t>Malo vrelo</t>
  </si>
  <si>
    <t>izvorište Malo vrelo</t>
  </si>
  <si>
    <t>Vitunj</t>
  </si>
  <si>
    <t>ZO LV VITUNJ</t>
  </si>
  <si>
    <t>Zagorska Mrežnica</t>
  </si>
  <si>
    <t>Zdiška</t>
  </si>
  <si>
    <t>ZO OGULIN ZDIŠKA</t>
  </si>
  <si>
    <t>Žuževac</t>
  </si>
  <si>
    <t>ZO LV POTOK MUSULINSKI</t>
  </si>
  <si>
    <t>VODOVOD I KANALIZACIJA d.o.o. Karlovac, Karlovac</t>
  </si>
  <si>
    <t>Borlin-strojarnica</t>
  </si>
  <si>
    <t>zdenac 1</t>
  </si>
  <si>
    <t>zdenac 2</t>
  </si>
  <si>
    <t>Gaza 1</t>
  </si>
  <si>
    <t>centralni bunar</t>
  </si>
  <si>
    <t>T1-bunar B7</t>
  </si>
  <si>
    <t>T2-bunar B2</t>
  </si>
  <si>
    <t>T3-bunar B5</t>
  </si>
  <si>
    <t>T5-bunar B9</t>
  </si>
  <si>
    <t>T6-bunar B11a</t>
  </si>
  <si>
    <t>T7-bunar B10</t>
  </si>
  <si>
    <t>zdenac Z-8</t>
  </si>
  <si>
    <t>Gaza 3</t>
  </si>
  <si>
    <t>bunar B1</t>
  </si>
  <si>
    <t>bunar B2</t>
  </si>
  <si>
    <t>Gaza 3-strojarnica</t>
  </si>
  <si>
    <t>bunar B3</t>
  </si>
  <si>
    <t>bunar B4</t>
  </si>
  <si>
    <t>bunar B5</t>
  </si>
  <si>
    <t>bunar B6</t>
  </si>
  <si>
    <t>zdenac ZM-1A/16</t>
  </si>
  <si>
    <t>Crpna stanica Švarča-Karlovac</t>
  </si>
  <si>
    <t>zdenac ZŠ-1</t>
  </si>
  <si>
    <t>zdenac ZŠ-2</t>
  </si>
  <si>
    <t>zdenac ZŠ-3/16</t>
  </si>
  <si>
    <t>kaptaža B1</t>
  </si>
  <si>
    <t>sabirni bunar</t>
  </si>
  <si>
    <t>VODOVOD I ODVODNJA VOJNIĆ d.o.o., Vojnić</t>
  </si>
  <si>
    <t>Jurakovac</t>
  </si>
  <si>
    <t>ZO LV JURAKOVAC</t>
  </si>
  <si>
    <t>zdenac</t>
  </si>
  <si>
    <t>Široka Rijeka</t>
  </si>
  <si>
    <t>ZO LV ŠIROKA RIJEKA</t>
  </si>
  <si>
    <t>Vrelo Utinje</t>
  </si>
  <si>
    <t>zdenac BU-1</t>
  </si>
  <si>
    <t>zdenac BU-2</t>
  </si>
  <si>
    <t>VODOVOD LASINJA d.o.o., Lasinja</t>
  </si>
  <si>
    <t>Bunar B1 - Crna Draga</t>
  </si>
  <si>
    <t>Crna Draga BRISATI</t>
  </si>
  <si>
    <t>KOMUNALIJE d.o.o., Đurđevac</t>
  </si>
  <si>
    <t>Budančevica</t>
  </si>
  <si>
    <t xml:space="preserve">ZO ĐURĐEVAC </t>
  </si>
  <si>
    <t>Čepelovac</t>
  </si>
  <si>
    <t>Đurđevac</t>
  </si>
  <si>
    <t>Bunar B1</t>
  </si>
  <si>
    <t>Bunar B4</t>
  </si>
  <si>
    <t>Đurđevac 1</t>
  </si>
  <si>
    <t>Bunar 2</t>
  </si>
  <si>
    <t>bunar 3</t>
  </si>
  <si>
    <t>bunar 5</t>
  </si>
  <si>
    <t>bunar 6</t>
  </si>
  <si>
    <t>Đurđevac 2</t>
  </si>
  <si>
    <t>zdenac ZĐ1</t>
  </si>
  <si>
    <t>zdenac ZĐ2</t>
  </si>
  <si>
    <t>Đurđevac II</t>
  </si>
  <si>
    <t>bunar 1</t>
  </si>
  <si>
    <t>bunar 4</t>
  </si>
  <si>
    <t>Hampovica</t>
  </si>
  <si>
    <t>Izvorište Lukačev jarek</t>
  </si>
  <si>
    <t>Kozarevac</t>
  </si>
  <si>
    <t>Miholjanec</t>
  </si>
  <si>
    <t>Caffe bar "Danijela"</t>
  </si>
  <si>
    <t>Izvorište</t>
  </si>
  <si>
    <t>Sirova Katalena</t>
  </si>
  <si>
    <t>Suha Katalena</t>
  </si>
  <si>
    <t>Šemovci</t>
  </si>
  <si>
    <t>Izvor</t>
  </si>
  <si>
    <t>KOPRIVNIČKE VODE d.o.o., Koprivnica</t>
  </si>
  <si>
    <t>Izvorište Ivanščak</t>
  </si>
  <si>
    <t>Bunar B3</t>
  </si>
  <si>
    <t>Bunar B5</t>
  </si>
  <si>
    <t>Bunar Z1</t>
  </si>
  <si>
    <t>Zdenac B1A</t>
  </si>
  <si>
    <t>Zdenac B2A</t>
  </si>
  <si>
    <t>Lipovec</t>
  </si>
  <si>
    <t>ZL1</t>
  </si>
  <si>
    <t>ZL2</t>
  </si>
  <si>
    <t>VODNE USLUGE D.O.O., Križevci</t>
  </si>
  <si>
    <t>Dedina</t>
  </si>
  <si>
    <t>Sabirno mjesto svih izvora</t>
  </si>
  <si>
    <t>B1</t>
  </si>
  <si>
    <t>B2</t>
  </si>
  <si>
    <t>B3</t>
  </si>
  <si>
    <t>Vojakovački Osijek</t>
  </si>
  <si>
    <t>ZO LV OSIJEK VOJAKOVAČKI</t>
  </si>
  <si>
    <t>sabirno mjesto dva izvora</t>
  </si>
  <si>
    <t>zdenac BKV-1</t>
  </si>
  <si>
    <t>zdenac BV1</t>
  </si>
  <si>
    <t>Cukovec, Kundrov</t>
  </si>
  <si>
    <t>Cukovec-Kundrov</t>
  </si>
  <si>
    <t>ZO LV CUKOVEC KUNDROV</t>
  </si>
  <si>
    <t>Frtalji</t>
  </si>
  <si>
    <t>Pece</t>
  </si>
  <si>
    <t>Pece- Babići</t>
  </si>
  <si>
    <t>Izvorište Pece</t>
  </si>
  <si>
    <t>Sopot</t>
  </si>
  <si>
    <t>Izvorište Sopot</t>
  </si>
  <si>
    <t>Zvirale</t>
  </si>
  <si>
    <t>Izvorište Zvirale</t>
  </si>
  <si>
    <t>HUMVIO d.o.o., Lastine</t>
  </si>
  <si>
    <t>Kostel</t>
  </si>
  <si>
    <t>Zdenčina 1</t>
  </si>
  <si>
    <t>ZO LV ZDENČINA</t>
  </si>
  <si>
    <t>Zdenčina 2</t>
  </si>
  <si>
    <t>KRAKOM-VODOOPSKRBA I ODVODNJA d.o.o., Krapina</t>
  </si>
  <si>
    <t>Zdenac B-3 (Beli Zdenci)</t>
  </si>
  <si>
    <t>Donja Šemnica (Bolanti)</t>
  </si>
  <si>
    <t>ZO GORJAK, PODGORA, PODBREZOVICA, STRAHINJE</t>
  </si>
  <si>
    <t>Gorjak</t>
  </si>
  <si>
    <t>Gorjak-kaptaže i klorinator</t>
  </si>
  <si>
    <t>Gorjani</t>
  </si>
  <si>
    <t>Zdenac Radoboj-2 (Gorjani)</t>
  </si>
  <si>
    <t>Gredenec (Zaluža)</t>
  </si>
  <si>
    <t>Gredenec (Zaluka)</t>
  </si>
  <si>
    <t>Grobotek</t>
  </si>
  <si>
    <t>Zdenac KB-3 Grobotek</t>
  </si>
  <si>
    <t>Hriberski</t>
  </si>
  <si>
    <t>Izvor Podgora</t>
  </si>
  <si>
    <t>Izvorište Podgora</t>
  </si>
  <si>
    <t>Jelovica</t>
  </si>
  <si>
    <t>Izvorište Jelovica</t>
  </si>
  <si>
    <t>ZO LV JELOVICA</t>
  </si>
  <si>
    <t>Kralješak, Poštovac</t>
  </si>
  <si>
    <t>Izvorište Kralješak</t>
  </si>
  <si>
    <t>ZO LV KRALJEŠAK POŠTOVAC</t>
  </si>
  <si>
    <t>Izvorište Poštovac</t>
  </si>
  <si>
    <t>Lisičak</t>
  </si>
  <si>
    <t>ZO LV LISIČAK STRAHINJE</t>
  </si>
  <si>
    <t>Mrzla Voda, Galovići</t>
  </si>
  <si>
    <t>Izvorište Galovići</t>
  </si>
  <si>
    <t>ZO LV GALOVIĆI MRZLA VODA</t>
  </si>
  <si>
    <t>Izvorište Mrzla Voda - Sekolje</t>
  </si>
  <si>
    <t>Pišece</t>
  </si>
  <si>
    <t>ZO LV PIŠECE</t>
  </si>
  <si>
    <t>Podgora</t>
  </si>
  <si>
    <t>Potrena Gorica, Sekolje-Presečina</t>
  </si>
  <si>
    <t>ZO LV POTRETA GORICA</t>
  </si>
  <si>
    <t>Pri zdencu</t>
  </si>
  <si>
    <t>Pukljak</t>
  </si>
  <si>
    <t>ZO LV PUKLJAK JAREK</t>
  </si>
  <si>
    <t>Ramotište-Cvajer</t>
  </si>
  <si>
    <t>Ramotiše-Cvajer</t>
  </si>
  <si>
    <t>Sekolje-Mrzla voda, Galovići</t>
  </si>
  <si>
    <t>Slatina</t>
  </si>
  <si>
    <t>ZO LV SLATINA</t>
  </si>
  <si>
    <t>Strahinje</t>
  </si>
  <si>
    <t>Izvorište Gorjak -kaptaže i klorinator</t>
  </si>
  <si>
    <t>Izvorište Strahinje</t>
  </si>
  <si>
    <t>Šokot, Vrelo</t>
  </si>
  <si>
    <t>Šokot</t>
  </si>
  <si>
    <t>ZO LV Šokot Vrelo</t>
  </si>
  <si>
    <t>Zdenac B-2 (sustav Jazvine)</t>
  </si>
  <si>
    <t>Zdenac B-4 (Malogorski)</t>
  </si>
  <si>
    <t>Zdenac KB-1</t>
  </si>
  <si>
    <t>Zdenac KB-2</t>
  </si>
  <si>
    <t>Žlijeb</t>
  </si>
  <si>
    <t>ZO LV ŽLIJEB DONJI PUTKOVEC</t>
  </si>
  <si>
    <t>VIOP d.o.o., Pregrada</t>
  </si>
  <si>
    <t>Druškovec-Gora-Zdenčina</t>
  </si>
  <si>
    <t>Druškovec-Gora -Zdenčina</t>
  </si>
  <si>
    <t>ZO LV VINAGORA</t>
  </si>
  <si>
    <t>Pregrada zdenac "B-1"</t>
  </si>
  <si>
    <t>Pregrada zdenac "B-2"</t>
  </si>
  <si>
    <t>Izvorište Pregrada, zdenac B2</t>
  </si>
  <si>
    <t>Zdenčina</t>
  </si>
  <si>
    <t>Zdenčina 1 i 2</t>
  </si>
  <si>
    <t>ZAGORSKI VODOVOD d.o.o., Zabok</t>
  </si>
  <si>
    <t>Belečki Martin 1 i 2</t>
  </si>
  <si>
    <t>ZO LV BELEC</t>
  </si>
  <si>
    <t>Bijela peć</t>
  </si>
  <si>
    <t>ZO LV LOBOR PETROVA GORA</t>
  </si>
  <si>
    <t>Bijeli Potoci</t>
  </si>
  <si>
    <t>Izvorište Bijeli Potoci</t>
  </si>
  <si>
    <t>ZO LV MLAČINE GRABARI</t>
  </si>
  <si>
    <t>Blana</t>
  </si>
  <si>
    <t>ZO LV BLANA</t>
  </si>
  <si>
    <t>Bučva</t>
  </si>
  <si>
    <t>ZO LOBOR MLAČINE ŠIBICE</t>
  </si>
  <si>
    <t>Bukovje</t>
  </si>
  <si>
    <t>Izvorište Bukovje</t>
  </si>
  <si>
    <t>ZO LV MARIJA BISTRICA</t>
  </si>
  <si>
    <t>Crkveni i Ženjak</t>
  </si>
  <si>
    <t>ZO LV CRKVENI ŽENJAK</t>
  </si>
  <si>
    <t>Cukovec</t>
  </si>
  <si>
    <t>ZO LV GLOBOČEC</t>
  </si>
  <si>
    <t>Cukovec 1</t>
  </si>
  <si>
    <t>ZO LV CUKOVEC</t>
  </si>
  <si>
    <t>Cukovec 1 i 2</t>
  </si>
  <si>
    <t>ZO LV CUKOVEC SELNICA</t>
  </si>
  <si>
    <t>Dobre vode</t>
  </si>
  <si>
    <t>Izvorište Dobre Vode - Medvednica</t>
  </si>
  <si>
    <t>ZO LV DOBRE VODE</t>
  </si>
  <si>
    <t>Dobri Zdenci</t>
  </si>
  <si>
    <t>Izvorište Dobri Zdenci</t>
  </si>
  <si>
    <t>ZO LV DOBRI ZDENCI</t>
  </si>
  <si>
    <t>Družilovec</t>
  </si>
  <si>
    <t>Grđani</t>
  </si>
  <si>
    <t>Gusakovec, pri Labašu</t>
  </si>
  <si>
    <t>Gusakovec, Pri labašu</t>
  </si>
  <si>
    <t>Hađari</t>
  </si>
  <si>
    <t>Izvorište  Borgudani - Crpilište BELEČKA SELNICA</t>
  </si>
  <si>
    <t>izvorište Borgudani</t>
  </si>
  <si>
    <t>Izvorište Borgudani na crpilištu BELEČKA SELNICA</t>
  </si>
  <si>
    <t>izvorište Harina Zlaka</t>
  </si>
  <si>
    <t>Izvorište Lobor - BUNAR LO 1</t>
  </si>
  <si>
    <t>Izvorište Lobor - BUNAR LO 4</t>
  </si>
  <si>
    <t>Izvorište Lobor - BUNAR LO 5</t>
  </si>
  <si>
    <t>Izvorište Lobor - BUNAR LONZ-1</t>
  </si>
  <si>
    <t>Izvorište Lobor - kaptaža KOPRIVNJAK</t>
  </si>
  <si>
    <t>Izvorište Lobor - kaptaža STARA PILANA</t>
  </si>
  <si>
    <t>Izvorište Lobor - kaptaža ŠKRABUTNIK</t>
  </si>
  <si>
    <t>Izvorište Lobor - OTVORENI ZAHVAT - VODOTOK REKA</t>
  </si>
  <si>
    <t>izvorište Lobor - OTVORENI ZAHVAT - VODOTOK REKA</t>
  </si>
  <si>
    <t>Izvorište Lobor- kaptaža JASTREBINEC</t>
  </si>
  <si>
    <t>Izvorište Lobor- kaptaža ŠUMECI</t>
  </si>
  <si>
    <t>Izvorište Mlačine - Grabari</t>
  </si>
  <si>
    <t>zdenac "Grabari-1Z" (Grb-1Z)</t>
  </si>
  <si>
    <t>Izvorište Osredek Desinićki</t>
  </si>
  <si>
    <t>Osredek-Desinićki</t>
  </si>
  <si>
    <t>Jazvečeva jama</t>
  </si>
  <si>
    <t>Jazveća jama</t>
  </si>
  <si>
    <t>ZO LV JAZVEČA JAMA BEHINI</t>
  </si>
  <si>
    <t>Kojzica</t>
  </si>
  <si>
    <t>Izvorište Kojzica</t>
  </si>
  <si>
    <t>Kostenjkošak</t>
  </si>
  <si>
    <t>ZO LV RUDNICA KULMERICA</t>
  </si>
  <si>
    <t>Kulmerica</t>
  </si>
  <si>
    <t>Izvorište Kulmerica</t>
  </si>
  <si>
    <t>Livada</t>
  </si>
  <si>
    <t>ZO LV LIVADA</t>
  </si>
  <si>
    <t>Lučica</t>
  </si>
  <si>
    <t>ZO LV LOBOR LUČICA</t>
  </si>
  <si>
    <t>Luka</t>
  </si>
  <si>
    <t>Močvar</t>
  </si>
  <si>
    <t>ZO LV MOČVAR</t>
  </si>
  <si>
    <t>Mrzli Zdenec</t>
  </si>
  <si>
    <t>Mrzljak, Stupa</t>
  </si>
  <si>
    <t>Izvorište Mrzljak 1</t>
  </si>
  <si>
    <t>Izvorište Mrzljak 2</t>
  </si>
  <si>
    <t>Izvorište Stupa</t>
  </si>
  <si>
    <t>Mučnjak, Pećina</t>
  </si>
  <si>
    <t>ZO LV MUČNJAK PEĆINA</t>
  </si>
  <si>
    <t>Pod bukvom, Barin, pod bazgom i U jarku</t>
  </si>
  <si>
    <t>Pod bukvom, Barin, pod bazgom , U jarku</t>
  </si>
  <si>
    <t>ZO LV ŠAGUDOVEC</t>
  </si>
  <si>
    <t>Pri Labašu</t>
  </si>
  <si>
    <t>Pri</t>
  </si>
  <si>
    <t>Rudnica</t>
  </si>
  <si>
    <t>Izvorište Rudnica</t>
  </si>
  <si>
    <t>ZO LV RUDNICA</t>
  </si>
  <si>
    <t>Izvorište Rudnica, (Gornja Podgora)</t>
  </si>
  <si>
    <t>Rudnica, Kulmerica</t>
  </si>
  <si>
    <t>Rupa</t>
  </si>
  <si>
    <t>Selca, Na livadi</t>
  </si>
  <si>
    <t>Selca, na livadi</t>
  </si>
  <si>
    <t>ZO LV SELCA</t>
  </si>
  <si>
    <t>Skočaki</t>
  </si>
  <si>
    <t>Stiper</t>
  </si>
  <si>
    <t>Svinjski Jarek 1,Svinjski Jarek 2</t>
  </si>
  <si>
    <t>Izvorište Svinjski Jarek 1</t>
  </si>
  <si>
    <t>Izvorište Svinjski Jarek 2</t>
  </si>
  <si>
    <t>Šokot, Smicelica, Kokočje</t>
  </si>
  <si>
    <t>ZO LV ŠOKOT SMICELICA KOKOČJE</t>
  </si>
  <si>
    <t>Šrajbeki</t>
  </si>
  <si>
    <t>Izvorište Šrajbeki</t>
  </si>
  <si>
    <t>ZO LV VOJNOVEC ŠRAJBEKI</t>
  </si>
  <si>
    <t>Šumi 2</t>
  </si>
  <si>
    <t>ZO LV LOBOR ŠUMI</t>
  </si>
  <si>
    <t>Verovčak</t>
  </si>
  <si>
    <t>Vojnovec</t>
  </si>
  <si>
    <t>Izvorište Vojnovec</t>
  </si>
  <si>
    <t>Vojnovec, Šrajbeki</t>
  </si>
  <si>
    <t>Vrbanščak</t>
  </si>
  <si>
    <t>Izvorište Vrbanščak</t>
  </si>
  <si>
    <t>ZO LV VRBANŠĆAK GRABARI</t>
  </si>
  <si>
    <t>Vrbanščak, Bajsičnjak</t>
  </si>
  <si>
    <t>Izvorište Bajsičnjak</t>
  </si>
  <si>
    <t>Vrelo</t>
  </si>
  <si>
    <t>ZO LV LOBOR VRELO</t>
  </si>
  <si>
    <t>Zdenčec</t>
  </si>
  <si>
    <t>ZO LV ZDENČEC</t>
  </si>
  <si>
    <t>Zdenčine</t>
  </si>
  <si>
    <t>ZO LV ZDENČINE</t>
  </si>
  <si>
    <t>Zelendvor</t>
  </si>
  <si>
    <t>CRNO VRILO d.o.o., Karlobag</t>
  </si>
  <si>
    <t>Crno vrilo</t>
  </si>
  <si>
    <t>Zdenac Crno Vrelo</t>
  </si>
  <si>
    <t>Rudanka</t>
  </si>
  <si>
    <t> Zdenac Rudanka</t>
  </si>
  <si>
    <t>KAPLJA d.o.o., Lovinac</t>
  </si>
  <si>
    <t>Kozjan B-1</t>
  </si>
  <si>
    <t>KOMUNALAC D.O.O., Otočac</t>
  </si>
  <si>
    <t> Zdenac Tonković vrilo</t>
  </si>
  <si>
    <t>KRALJEVAC d.o.o., Udbina</t>
  </si>
  <si>
    <t>Bukovac</t>
  </si>
  <si>
    <t> Zdenac Bukovac</t>
  </si>
  <si>
    <t>Krbavica</t>
  </si>
  <si>
    <t> Zdenac Krbavica</t>
  </si>
  <si>
    <t>USLUGA D.O.O., Gospić</t>
  </si>
  <si>
    <t>Domićuša</t>
  </si>
  <si>
    <t> Zdenac Domićuša</t>
  </si>
  <si>
    <t>Košna voda</t>
  </si>
  <si>
    <t>Zdenac Brušane</t>
  </si>
  <si>
    <t>Zdenac Medak</t>
  </si>
  <si>
    <t>Muharov jarak</t>
  </si>
  <si>
    <t> Zdenac Muharov jarak</t>
  </si>
  <si>
    <t>Odra</t>
  </si>
  <si>
    <t> Zdenac Odra</t>
  </si>
  <si>
    <t>Pećina</t>
  </si>
  <si>
    <t> Zdenac Pećina</t>
  </si>
  <si>
    <t>Ričina</t>
  </si>
  <si>
    <t> Zdenac Ričina</t>
  </si>
  <si>
    <t>Zdenac Bužim</t>
  </si>
  <si>
    <t>Zdenac Trnovac</t>
  </si>
  <si>
    <t>VISOČICA d.o.o., Donji Lapac</t>
  </si>
  <si>
    <t> Zdenac Joševica</t>
  </si>
  <si>
    <t> Zdenac Loskun</t>
  </si>
  <si>
    <t>VODOVOD D.O.O., Brinje</t>
  </si>
  <si>
    <t>Lončarevo vrelo</t>
  </si>
  <si>
    <t> Zdenac Maljkovac</t>
  </si>
  <si>
    <t>Žižići</t>
  </si>
  <si>
    <t> Zdenac  Žižići</t>
  </si>
  <si>
    <t>VODOVOD HRVATSKO PRIMORJE-JUŽNI OGRANAK d.o.o., Senj</t>
  </si>
  <si>
    <t>Bačvice</t>
  </si>
  <si>
    <t>izvorište Bačvice</t>
  </si>
  <si>
    <t>Vodovod i odvodnja d.o.o., Senj</t>
  </si>
  <si>
    <t>Hrmotine Senj</t>
  </si>
  <si>
    <t>Senjska draga</t>
  </si>
  <si>
    <t>Vodovod Korenica d.o.o., Korenica</t>
  </si>
  <si>
    <t> Zdenac Čujića Krčevina</t>
  </si>
  <si>
    <t>Jezero Kozjak</t>
  </si>
  <si>
    <t> Jezero Kozjak</t>
  </si>
  <si>
    <t>Koreničko vrelo</t>
  </si>
  <si>
    <t> Zdenac Koreničko vrelo</t>
  </si>
  <si>
    <t>MEĐIMURSKE VODE d.o.o., Čakovec</t>
  </si>
  <si>
    <t>Nedelišće</t>
  </si>
  <si>
    <t>Z-1</t>
  </si>
  <si>
    <t>Z-2</t>
  </si>
  <si>
    <t>Z-3</t>
  </si>
  <si>
    <t>Z-4</t>
  </si>
  <si>
    <t>Z-5</t>
  </si>
  <si>
    <t>Z-6</t>
  </si>
  <si>
    <t>Prelog</t>
  </si>
  <si>
    <t>Nepoznata</t>
  </si>
  <si>
    <t>crpilište Palača</t>
  </si>
  <si>
    <t>bunar Palača</t>
  </si>
  <si>
    <t>crpilište Petrova Slatina</t>
  </si>
  <si>
    <t>bunar Petrova Slatina</t>
  </si>
  <si>
    <t>crpilište Silaš</t>
  </si>
  <si>
    <t>bunar Silaš</t>
  </si>
  <si>
    <t>crpilište Valenovac</t>
  </si>
  <si>
    <t>bunar Valenovac</t>
  </si>
  <si>
    <t>ZO LV VALENOVAC</t>
  </si>
  <si>
    <t>Kneževo</t>
  </si>
  <si>
    <t>bunar Kneževo</t>
  </si>
  <si>
    <t>ZO LV KNEŽEVO</t>
  </si>
  <si>
    <t>Lokalni vodovod Kneževo-OBRISATI</t>
  </si>
  <si>
    <t>bunar</t>
  </si>
  <si>
    <t>Lokalni vodovod Valenovac-OBRISATI</t>
  </si>
  <si>
    <t>Novi Bezdan</t>
  </si>
  <si>
    <t>B1 (u funkciji)</t>
  </si>
  <si>
    <t>ZO LV NOVI BEZDAN</t>
  </si>
  <si>
    <t>B2 (rezervni)</t>
  </si>
  <si>
    <t>Novo Nevesinje</t>
  </si>
  <si>
    <t>bunar Novo Nevesinje</t>
  </si>
  <si>
    <t>ZO LV NOVO NEVESINJE</t>
  </si>
  <si>
    <t>Palača-OBRISATI</t>
  </si>
  <si>
    <t>1 bunar</t>
  </si>
  <si>
    <t>Petrova Slatina-OBRISATI</t>
  </si>
  <si>
    <t>Silaš-OBRISATI</t>
  </si>
  <si>
    <t>Valenovac-OBRISATI</t>
  </si>
  <si>
    <t>Baranjski vodovod d.o.o. Beli Manastir, Beli Manastir</t>
  </si>
  <si>
    <t>bunar BMB-4</t>
  </si>
  <si>
    <t>bunar BMB-5</t>
  </si>
  <si>
    <t>bunar BMI-1</t>
  </si>
  <si>
    <t>bunar BMI-3</t>
  </si>
  <si>
    <t>bunar BMZ-1</t>
  </si>
  <si>
    <t>bunar BMZ-2</t>
  </si>
  <si>
    <t>Vodocrpilište Prosine</t>
  </si>
  <si>
    <t>bunar Z-4</t>
  </si>
  <si>
    <t>bunar Z-5</t>
  </si>
  <si>
    <t>bunar Z-6</t>
  </si>
  <si>
    <t>Vodocrpilište Topolje</t>
  </si>
  <si>
    <t>bunar TOZ-1</t>
  </si>
  <si>
    <t>DVORAC D.O.O., Valpovo</t>
  </si>
  <si>
    <t>Jarčevac - Petrijevci</t>
  </si>
  <si>
    <t>zdenac Z-1/1</t>
  </si>
  <si>
    <t>zdenac Z-2/1</t>
  </si>
  <si>
    <t>zdenac Z-3</t>
  </si>
  <si>
    <t>zdenac Z-4</t>
  </si>
  <si>
    <t>ĐAKOVAČKI VODOVOD D.O.O., Đakovo</t>
  </si>
  <si>
    <t>Crpilište - Šumarija Gaj</t>
  </si>
  <si>
    <t>ZŠ-1/06</t>
  </si>
  <si>
    <t>Đakovačka Breznica</t>
  </si>
  <si>
    <t>ZBĐ-1/13</t>
  </si>
  <si>
    <t>Đurđanci</t>
  </si>
  <si>
    <t>ZŠ 1/06</t>
  </si>
  <si>
    <t>Ivanovci - Kuševac</t>
  </si>
  <si>
    <t>BV-66</t>
  </si>
  <si>
    <t>ZIv/06</t>
  </si>
  <si>
    <t>Josipovac Punitovački</t>
  </si>
  <si>
    <t>bunar Josipovac Punitovački</t>
  </si>
  <si>
    <t>ZO LV JOSIPOVAC PUNITOVAČKI</t>
  </si>
  <si>
    <t>Kučanci</t>
  </si>
  <si>
    <t>ZKĐ-1/06</t>
  </si>
  <si>
    <t>BV-65</t>
  </si>
  <si>
    <t>ZSe-1/03</t>
  </si>
  <si>
    <t>Široko Polje</t>
  </si>
  <si>
    <t>BVŠP</t>
  </si>
  <si>
    <t>ŽŠP-1/06</t>
  </si>
  <si>
    <t>BV-28</t>
  </si>
  <si>
    <t>BV-28/A</t>
  </si>
  <si>
    <t>BV-30</t>
  </si>
  <si>
    <t>BV-30A/2007</t>
  </si>
  <si>
    <t>BV-5</t>
  </si>
  <si>
    <t>BV-5/1</t>
  </si>
  <si>
    <t>BV-5/2</t>
  </si>
  <si>
    <t>BV5/A 2007</t>
  </si>
  <si>
    <t>BV-61</t>
  </si>
  <si>
    <t>BV61-1/A</t>
  </si>
  <si>
    <t>BV-62</t>
  </si>
  <si>
    <t>BV-62/A</t>
  </si>
  <si>
    <t>ZTr-1/12</t>
  </si>
  <si>
    <t>ZTr-1/15</t>
  </si>
  <si>
    <t>Hidrobel d.o.o., Belišće</t>
  </si>
  <si>
    <t>vodozahvat na rijeci Dravi</t>
  </si>
  <si>
    <t>vodozahvat rijeka Drava</t>
  </si>
  <si>
    <t>MIHOLJAČKI VODOVOD d.o.o., Donji Miholjac</t>
  </si>
  <si>
    <t>Donji Miholjac</t>
  </si>
  <si>
    <t>zdenac Z-1</t>
  </si>
  <si>
    <t>zdenac Z-2</t>
  </si>
  <si>
    <t>NAŠIČKI VODOVOD d.o.o., Našice</t>
  </si>
  <si>
    <t>Gornja Motičina</t>
  </si>
  <si>
    <t>bunar B-1/1</t>
  </si>
  <si>
    <t>Gradac</t>
  </si>
  <si>
    <t>bunar Gradac</t>
  </si>
  <si>
    <t>ZO LV GRADAC NAŠIČKI</t>
  </si>
  <si>
    <t>Seona</t>
  </si>
  <si>
    <t>izvor Seona</t>
  </si>
  <si>
    <t>Urednost d.o.o., Čepin</t>
  </si>
  <si>
    <t>Bunar 1</t>
  </si>
  <si>
    <t>Vodoopskrba d.o.o., Darda</t>
  </si>
  <si>
    <t>Konkološ-Bilje</t>
  </si>
  <si>
    <t>VODORAD d.o.o., Đurđenovac</t>
  </si>
  <si>
    <t>Đurđenovac</t>
  </si>
  <si>
    <t>bunar Z1</t>
  </si>
  <si>
    <t>bunar Z2</t>
  </si>
  <si>
    <t>VODOVOD-OSIJEK D.O.O., Osijek</t>
  </si>
  <si>
    <t>Ada</t>
  </si>
  <si>
    <t>Bunar Ada</t>
  </si>
  <si>
    <t>Crpilište Dalj</t>
  </si>
  <si>
    <t>ZO OSIJEK LEKIĆ DALJ</t>
  </si>
  <si>
    <t>bunar B-14</t>
  </si>
  <si>
    <t>ZO OSIJEK VINOGRADI</t>
  </si>
  <si>
    <t>bunar Z-1</t>
  </si>
  <si>
    <t>bunar Z-10</t>
  </si>
  <si>
    <t>bunar Z-11</t>
  </si>
  <si>
    <t>bunar Z-12</t>
  </si>
  <si>
    <t>bunar Z-13</t>
  </si>
  <si>
    <t>bunar Z-15</t>
  </si>
  <si>
    <t>bunar Z-16</t>
  </si>
  <si>
    <t>bunar Z-17</t>
  </si>
  <si>
    <t>bunar Z-18</t>
  </si>
  <si>
    <t>bunar Z-2</t>
  </si>
  <si>
    <t>bunar Z-3</t>
  </si>
  <si>
    <t>bunar Z-7</t>
  </si>
  <si>
    <t>bunar Z-8</t>
  </si>
  <si>
    <t>bunar Z-9</t>
  </si>
  <si>
    <t>zahvat Pampas</t>
  </si>
  <si>
    <t>Vodozahvat "Pampas"</t>
  </si>
  <si>
    <t>TEKIJA , d.o.o., Požega</t>
  </si>
  <si>
    <t>Brđani</t>
  </si>
  <si>
    <t>Karniševac</t>
  </si>
  <si>
    <t>Čaglin</t>
  </si>
  <si>
    <t>Radaškovac</t>
  </si>
  <si>
    <t>Djedina Rijeka</t>
  </si>
  <si>
    <t>Drinak 1,2</t>
  </si>
  <si>
    <t>Dubočanka</t>
  </si>
  <si>
    <t>DB-2</t>
  </si>
  <si>
    <t>DB-3</t>
  </si>
  <si>
    <t>DB-4</t>
  </si>
  <si>
    <t>Kutjevo</t>
  </si>
  <si>
    <t>Kutjevačka Rika (Mala Rika)</t>
  </si>
  <si>
    <t>Lugarska kuća</t>
  </si>
  <si>
    <t>Luke</t>
  </si>
  <si>
    <t>Paka</t>
  </si>
  <si>
    <t>Staro selo</t>
  </si>
  <si>
    <t>Sovski Dol</t>
  </si>
  <si>
    <t>Valovčica</t>
  </si>
  <si>
    <t>Stari Orljavac</t>
  </si>
  <si>
    <t>Nikolin izvor</t>
  </si>
  <si>
    <t>Stražemanka</t>
  </si>
  <si>
    <t>Striježevica</t>
  </si>
  <si>
    <t>SZ-2</t>
  </si>
  <si>
    <t>Veličanka</t>
  </si>
  <si>
    <t>kaptaža izvora Božji Zdenac</t>
  </si>
  <si>
    <t>Zapadno polje</t>
  </si>
  <si>
    <t>T-1</t>
  </si>
  <si>
    <t>T-10</t>
  </si>
  <si>
    <t>T-2</t>
  </si>
  <si>
    <t>T-3</t>
  </si>
  <si>
    <t>T-4</t>
  </si>
  <si>
    <t>T-5</t>
  </si>
  <si>
    <t>T-6</t>
  </si>
  <si>
    <t>T-7</t>
  </si>
  <si>
    <t>T-9</t>
  </si>
  <si>
    <t>XJZ</t>
  </si>
  <si>
    <t>z</t>
  </si>
  <si>
    <t>ZB-6</t>
  </si>
  <si>
    <t>ZB-7</t>
  </si>
  <si>
    <t>ZB-8</t>
  </si>
  <si>
    <t>ZT-8</t>
  </si>
  <si>
    <t>ZZ</t>
  </si>
  <si>
    <t>ZZZ</t>
  </si>
  <si>
    <t>VODE LIPIK d.o.o., Pakrac</t>
  </si>
  <si>
    <t>Gaj</t>
  </si>
  <si>
    <t>ZL-1</t>
  </si>
  <si>
    <t>ZL-2</t>
  </si>
  <si>
    <t>ZL-3</t>
  </si>
  <si>
    <t>Šumetlica</t>
  </si>
  <si>
    <t>ZL 1</t>
  </si>
  <si>
    <t>IVKOM-VODE d.o.o., Ivanec</t>
  </si>
  <si>
    <t>Ravna gora</t>
  </si>
  <si>
    <t>izvor Frankopan</t>
  </si>
  <si>
    <t>izvor Josipovac</t>
  </si>
  <si>
    <t>izvor Skrad 1</t>
  </si>
  <si>
    <t>Komunalac vodoopskrba i odvodnja d.o.o., Delnice</t>
  </si>
  <si>
    <t>Frankopan</t>
  </si>
  <si>
    <t>Frankopan 2</t>
  </si>
  <si>
    <t>izvor Frankopan 1</t>
  </si>
  <si>
    <t>Gločevac</t>
  </si>
  <si>
    <t>izvor Gločevac</t>
  </si>
  <si>
    <t>Hribške staje</t>
  </si>
  <si>
    <t>Josipovac (Javorova kosa)</t>
  </si>
  <si>
    <t>Kupica</t>
  </si>
  <si>
    <t>izvor Kupica</t>
  </si>
  <si>
    <t>Kuželj</t>
  </si>
  <si>
    <t>Malo Selce</t>
  </si>
  <si>
    <t>izvor Jazbina</t>
  </si>
  <si>
    <t>izvor Korito</t>
  </si>
  <si>
    <t>izvor Veliki žljeb</t>
  </si>
  <si>
    <t>Njivice</t>
  </si>
  <si>
    <t>Mrzla Vodica</t>
  </si>
  <si>
    <t>Mrzlica - Mihićevo</t>
  </si>
  <si>
    <t>izvor Mihićevo</t>
  </si>
  <si>
    <t>izvor Mrzlica</t>
  </si>
  <si>
    <t>Skrad 1,2,3</t>
  </si>
  <si>
    <t>Skrad 1</t>
  </si>
  <si>
    <t>Skrad 2</t>
  </si>
  <si>
    <t>Skrad 3</t>
  </si>
  <si>
    <t>Stari Laz</t>
  </si>
  <si>
    <t>Stari Laz 1</t>
  </si>
  <si>
    <t>Stari Laz 2</t>
  </si>
  <si>
    <t>Stari Laz 3</t>
  </si>
  <si>
    <t>Stari Laz 4</t>
  </si>
  <si>
    <t>Stari Laz 5</t>
  </si>
  <si>
    <t>Stari Laz 6</t>
  </si>
  <si>
    <t>Šćurak - Maljenica</t>
  </si>
  <si>
    <t>izvor Maljenica</t>
  </si>
  <si>
    <t>izvor Šćurak</t>
  </si>
  <si>
    <t>Vodica - Šubetov Most</t>
  </si>
  <si>
    <t>izvor Vodica</t>
  </si>
  <si>
    <t>Šubetov Most</t>
  </si>
  <si>
    <t>izvor Ličanke</t>
  </si>
  <si>
    <t>ZO FUŽINE</t>
  </si>
  <si>
    <t>Željeznička stanica Skrad</t>
  </si>
  <si>
    <t>izvor Željeznička stanica</t>
  </si>
  <si>
    <t>KOMUNALNO DRUŠTVO ČABRANKA D.O.O., Čabar</t>
  </si>
  <si>
    <t>Crni Lazi</t>
  </si>
  <si>
    <t>Čabar</t>
  </si>
  <si>
    <t>izvor Čabranka</t>
  </si>
  <si>
    <t>Izvor Donji Žagari</t>
  </si>
  <si>
    <t>Gerovski Kraj</t>
  </si>
  <si>
    <t>Gorači - Sušica</t>
  </si>
  <si>
    <t>Sušica</t>
  </si>
  <si>
    <t>Hrib Skednari</t>
  </si>
  <si>
    <t>Klanci-Gerovo</t>
  </si>
  <si>
    <t>izvor Hrib</t>
  </si>
  <si>
    <t>izvor Klanci</t>
  </si>
  <si>
    <t>Izvor Mandli</t>
  </si>
  <si>
    <t>Paklenski jarak</t>
  </si>
  <si>
    <t>Plešce-Podstene</t>
  </si>
  <si>
    <t>izvor Podstene</t>
  </si>
  <si>
    <t>izvor Požarnica</t>
  </si>
  <si>
    <t>Prezid-Mlake</t>
  </si>
  <si>
    <t>izvor Mlake</t>
  </si>
  <si>
    <t>Sokoli 1</t>
  </si>
  <si>
    <t>Tršće - Sokoli I</t>
  </si>
  <si>
    <t>izvor Žikovci - bunar 1</t>
  </si>
  <si>
    <t>izvor Žikovci - bunar 2</t>
  </si>
  <si>
    <t>KOMUNALNO DRUŠTVO VODOVOD I KANALIZACIJA d.o.o., Rijeka</t>
  </si>
  <si>
    <t>Dobra</t>
  </si>
  <si>
    <t>izvor Dobra</t>
  </si>
  <si>
    <t>Dobrica</t>
  </si>
  <si>
    <t>izvor Dobrica</t>
  </si>
  <si>
    <t>Izvor Zvir 2</t>
  </si>
  <si>
    <t>Izvor Zvir 2 - bunar B1</t>
  </si>
  <si>
    <t>Izvor Zvir 2 - bunar B2</t>
  </si>
  <si>
    <t>Izvor Zvir 2 - bunar B3</t>
  </si>
  <si>
    <t>Izvor Zvir 2 - bunar B4</t>
  </si>
  <si>
    <t>Izvor Zvir 2 - bunar B5</t>
  </si>
  <si>
    <t>Izvor Zvir 2 - bunar B6</t>
  </si>
  <si>
    <t>Martinšćica</t>
  </si>
  <si>
    <t>bunar B10</t>
  </si>
  <si>
    <t>bunar B9</t>
  </si>
  <si>
    <t>Perilo</t>
  </si>
  <si>
    <t>izvor Perilo</t>
  </si>
  <si>
    <t>Rječina izvor</t>
  </si>
  <si>
    <t>izvor Rječine</t>
  </si>
  <si>
    <t>Zvir</t>
  </si>
  <si>
    <t>izvor Zvir 1</t>
  </si>
  <si>
    <t>LIBURNIJSKE VODE d.o.o., Ičići</t>
  </si>
  <si>
    <t>Mala Učka</t>
  </si>
  <si>
    <t>izvor Mala Učka</t>
  </si>
  <si>
    <t>Mala Učka - nova kaptaža</t>
  </si>
  <si>
    <t>Mošćenička Draga- izvor Sredić</t>
  </si>
  <si>
    <t>izvor Sredić</t>
  </si>
  <si>
    <t>Rečina</t>
  </si>
  <si>
    <t>izvor Rečina</t>
  </si>
  <si>
    <t>Vela Učka</t>
  </si>
  <si>
    <t>izvor Vela Učka</t>
  </si>
  <si>
    <t>Vodocrpilište u tunelu Učka</t>
  </si>
  <si>
    <t>izvor u tunelu Učka</t>
  </si>
  <si>
    <t>PONIKVE VODA d.o.o., Krk</t>
  </si>
  <si>
    <t>EB1</t>
  </si>
  <si>
    <t>bunar EB1</t>
  </si>
  <si>
    <t>EB2</t>
  </si>
  <si>
    <t>bunar EB2</t>
  </si>
  <si>
    <t>EB3</t>
  </si>
  <si>
    <t>bunar EB3</t>
  </si>
  <si>
    <t>Jezero kraj Njivica</t>
  </si>
  <si>
    <t>Krk- izvor Vela fontana</t>
  </si>
  <si>
    <t>izvor Vela Fontana</t>
  </si>
  <si>
    <t>Paprati</t>
  </si>
  <si>
    <t>bunar Paprati</t>
  </si>
  <si>
    <t>bunar Stara Baška</t>
  </si>
  <si>
    <t>VIO ŽRNOVNICA CRIKVENICA VINODOL D.O.O., Novi Vinodolski</t>
  </si>
  <si>
    <t>bunar Tribalj 1</t>
  </si>
  <si>
    <t>bunar Tribalj 2</t>
  </si>
  <si>
    <t>izvor Čardak</t>
  </si>
  <si>
    <t>izvor Novo vrelo</t>
  </si>
  <si>
    <t>izvor Staro vrelo</t>
  </si>
  <si>
    <t>VODE VRBOVSKO d.o.o., Vrbovsko</t>
  </si>
  <si>
    <t>Gomirje</t>
  </si>
  <si>
    <t>izvor Draškovac</t>
  </si>
  <si>
    <t>LJUBOŠINA</t>
  </si>
  <si>
    <t>TOPLI POTOK</t>
  </si>
  <si>
    <t>Vrbovsko</t>
  </si>
  <si>
    <t>izvor Ribnjak</t>
  </si>
  <si>
    <t>Vrbovsko- Stara Sušica</t>
  </si>
  <si>
    <t>izvor Javorova kosa</t>
  </si>
  <si>
    <t>VODOOPSKRBA I ODVODNJA CRES LOŠINJ, Cres</t>
  </si>
  <si>
    <t>Cres- Lošinj</t>
  </si>
  <si>
    <t>jezero Vrana crpljena voda</t>
  </si>
  <si>
    <t>VRELO d.o.o., Rab</t>
  </si>
  <si>
    <t>bivše crpilište 'Rab'</t>
  </si>
  <si>
    <t>bunar Gvačići 1</t>
  </si>
  <si>
    <t>bunar Gvačići 2</t>
  </si>
  <si>
    <t>bunar Perići</t>
  </si>
  <si>
    <t>bunar Podmravići</t>
  </si>
  <si>
    <t>izvor Mlinica</t>
  </si>
  <si>
    <t>Gvačići 1</t>
  </si>
  <si>
    <t>bunar Gvačići 1 (ZEB-3)</t>
  </si>
  <si>
    <t>Gvačići 2</t>
  </si>
  <si>
    <t>Gvačići 2 (EB-4)</t>
  </si>
  <si>
    <t>Mlinica</t>
  </si>
  <si>
    <t>Perići</t>
  </si>
  <si>
    <t>bunar Perići (ZB-3)</t>
  </si>
  <si>
    <t>Podmravići</t>
  </si>
  <si>
    <t>Z2</t>
  </si>
  <si>
    <t>Z3</t>
  </si>
  <si>
    <t>JKP JASENOVAČKA VODA d.o.o., Jasenovac</t>
  </si>
  <si>
    <t>Vodocrpilište</t>
  </si>
  <si>
    <t>Bunar Jasenovac</t>
  </si>
  <si>
    <t>JP KOMUNALAC D.O.O., Hrvatska Kostajnica</t>
  </si>
  <si>
    <t>Bunar Pounje</t>
  </si>
  <si>
    <t>Pašino Vrelo</t>
  </si>
  <si>
    <t>PVB 2</t>
  </si>
  <si>
    <t>PVB 3</t>
  </si>
  <si>
    <t>PVB-1</t>
  </si>
  <si>
    <t>KOMUNALAC - DVOR d.o.o., Dvor</t>
  </si>
  <si>
    <t>Dvor</t>
  </si>
  <si>
    <t>MOSLAVINA, D.O.O., Kutina</t>
  </si>
  <si>
    <t>Crpilište Ravnik</t>
  </si>
  <si>
    <t>Crpilište Ravnik 1</t>
  </si>
  <si>
    <t>Crpilište Ravnik 2</t>
  </si>
  <si>
    <t>Crpilište Ravnik 3</t>
  </si>
  <si>
    <t>Crpilište Ravnik 4</t>
  </si>
  <si>
    <t>Crpilište Ravnik 5</t>
  </si>
  <si>
    <t>Crpilište Ravnik 6</t>
  </si>
  <si>
    <t>Crpilište Ravnik 7</t>
  </si>
  <si>
    <t>Crpilište Ravnik 8</t>
  </si>
  <si>
    <t>zdenac RNB-10</t>
  </si>
  <si>
    <t>zdenac RNB-9</t>
  </si>
  <si>
    <t>Osekovo</t>
  </si>
  <si>
    <t>zdenac LoPoZ-1</t>
  </si>
  <si>
    <t>zdenac LoPoZ-2</t>
  </si>
  <si>
    <t>zdenac LoPoZ-3</t>
  </si>
  <si>
    <t>PRIVREDA d.o.o., Petrinja</t>
  </si>
  <si>
    <t>Hrastovica</t>
  </si>
  <si>
    <t>zdenac H-1</t>
  </si>
  <si>
    <t>ZO LV HRASTOVICA</t>
  </si>
  <si>
    <t>Križ</t>
  </si>
  <si>
    <t>zdenac B-2</t>
  </si>
  <si>
    <t>zdenac B-3</t>
  </si>
  <si>
    <t>Pecki</t>
  </si>
  <si>
    <t>Bunar 11</t>
  </si>
  <si>
    <t>Dumbović vrelo (3 izvora)</t>
  </si>
  <si>
    <t>Pecki 1</t>
  </si>
  <si>
    <t>Pecki 10</t>
  </si>
  <si>
    <t>Pecki 2</t>
  </si>
  <si>
    <t>Pecki 3</t>
  </si>
  <si>
    <t>Pecki 4</t>
  </si>
  <si>
    <t>Pecki 6</t>
  </si>
  <si>
    <t>SISAČKI VODOVOD D.O.O., Sisak</t>
  </si>
  <si>
    <t>Novo  Selište - GORNJE MOKRICE</t>
  </si>
  <si>
    <t>Novo Selište</t>
  </si>
  <si>
    <t>Novo Selište - BRISATI1</t>
  </si>
  <si>
    <t>ZO VODOOPSKRBA KUPA</t>
  </si>
  <si>
    <t>Novo Selište - BRISATI2</t>
  </si>
  <si>
    <t>VODOOPSKRBA d.o.o. za javnu vodoopskrbu i odvodnju, Hrvatska Dubica</t>
  </si>
  <si>
    <t>Hrvatska Dubica</t>
  </si>
  <si>
    <t>VODOOPSKRBA I ODVODNJA TOPUSKO d.o.o., Topusko</t>
  </si>
  <si>
    <t>Perna</t>
  </si>
  <si>
    <t>zdenac B1</t>
  </si>
  <si>
    <t>zdenac B2</t>
  </si>
  <si>
    <t>zdenac B3</t>
  </si>
  <si>
    <t>zdenac B3/1</t>
  </si>
  <si>
    <t>zdenac B3/2</t>
  </si>
  <si>
    <t>zdenac B4</t>
  </si>
  <si>
    <t>Vodovod Glina d.o.o., Glina</t>
  </si>
  <si>
    <t>Prezdan</t>
  </si>
  <si>
    <t>Taborište</t>
  </si>
  <si>
    <t>HVARSKI VODOVOD D.O.O., Jelsa</t>
  </si>
  <si>
    <t>CRPILIŠTE VIR</t>
  </si>
  <si>
    <t>Crpilište Vir</t>
  </si>
  <si>
    <t>GARMICA STARI GRAD</t>
  </si>
  <si>
    <t>Garmica</t>
  </si>
  <si>
    <t>LIBORA</t>
  </si>
  <si>
    <t>Libora</t>
  </si>
  <si>
    <t>ZADVARJE -GATA -LIBORA</t>
  </si>
  <si>
    <t>ZADVARJE-GATA-CETINA</t>
  </si>
  <si>
    <t>KOMUNALNO d.o.o., Vrgorac</t>
  </si>
  <si>
    <t>BANJA</t>
  </si>
  <si>
    <t>Banja</t>
  </si>
  <si>
    <t>BUTINA</t>
  </si>
  <si>
    <t>VODOVOD D.O.O., Makarska</t>
  </si>
  <si>
    <t>Bast - Smokvina</t>
  </si>
  <si>
    <t>Smokvina</t>
  </si>
  <si>
    <t>Bast - Vrutak</t>
  </si>
  <si>
    <t>Baška Voda</t>
  </si>
  <si>
    <t>VODOVOD D.O.O., Omiš</t>
  </si>
  <si>
    <t>Cetina - HE Zakučac</t>
  </si>
  <si>
    <t>zasunska komora HE Zakučac</t>
  </si>
  <si>
    <t>Drašnice - Izbitac</t>
  </si>
  <si>
    <t>izvorište Studenci</t>
  </si>
  <si>
    <t>izvor Gojsalić</t>
  </si>
  <si>
    <t>izvor Jurjevići</t>
  </si>
  <si>
    <t>Makarska - Vrutak</t>
  </si>
  <si>
    <t>Orašje - Gornji Tučepi</t>
  </si>
  <si>
    <t>Orašje</t>
  </si>
  <si>
    <t>Podgora - Grebice</t>
  </si>
  <si>
    <t>Podgora - Vrutak</t>
  </si>
  <si>
    <t>ZADVARJE - CETINA</t>
  </si>
  <si>
    <t>VODOVOD I KANALIZACIJA, d.o.o., Split</t>
  </si>
  <si>
    <t>Gustirna - Rimski Bunar</t>
  </si>
  <si>
    <t>Gustirna</t>
  </si>
  <si>
    <t>IZVOR JADRA</t>
  </si>
  <si>
    <t>Izvor Jadra</t>
  </si>
  <si>
    <t>VODOVOD I ODVODNJA CETINSKE KRAJINE, d.o.o., Sinj</t>
  </si>
  <si>
    <t>KOSINAC</t>
  </si>
  <si>
    <t>MALA RUDA</t>
  </si>
  <si>
    <t>Mala Ruda</t>
  </si>
  <si>
    <t>ŠILOVKA</t>
  </si>
  <si>
    <t>VODOVOD I ODVODNJA OTOKA VISA d.o.o., Komiža</t>
  </si>
  <si>
    <t>KORITA</t>
  </si>
  <si>
    <t>Bunarsko okno 1</t>
  </si>
  <si>
    <t>Bunarsko okno 2</t>
  </si>
  <si>
    <t>Bunarsko okno 3</t>
  </si>
  <si>
    <t>Bunarsko okno 4</t>
  </si>
  <si>
    <t>Bunarsko okno 5</t>
  </si>
  <si>
    <t>PIŠTICA</t>
  </si>
  <si>
    <t>Pištica</t>
  </si>
  <si>
    <t>VODOVOD IMOTSKE KRAJINE, d.o.o., Imotski</t>
  </si>
  <si>
    <t>IZVOR OPAČAC</t>
  </si>
  <si>
    <t>Izvor Opačac</t>
  </si>
  <si>
    <t>KOMUNALNO DRUŠTVO BISKUPIJA d.o.o., Biskupija</t>
  </si>
  <si>
    <t>KOSOVČICA</t>
  </si>
  <si>
    <t>Kosovčica</t>
  </si>
  <si>
    <t>LOPUŠKO VRELO</t>
  </si>
  <si>
    <t>KOMUNALNO PODUZEĆE, d.o.o., Knin</t>
  </si>
  <si>
    <t>KOVAČIĆ</t>
  </si>
  <si>
    <t>RAD d.o.o., Drniš</t>
  </si>
  <si>
    <t>ČIKOLA</t>
  </si>
  <si>
    <t>TOČAK</t>
  </si>
  <si>
    <t>Točak</t>
  </si>
  <si>
    <t>TORAK</t>
  </si>
  <si>
    <t>Vodozahvat Torak</t>
  </si>
  <si>
    <t>USLUGA d.o.o., Vrlika</t>
  </si>
  <si>
    <t>VUKOVIĆA VRELO</t>
  </si>
  <si>
    <t>KIJEVO</t>
  </si>
  <si>
    <t>VODOVOD I ODVODNJA D.O.O., Šibenik</t>
  </si>
  <si>
    <t>izvorište Jaruga</t>
  </si>
  <si>
    <t>Copića vrelo</t>
  </si>
  <si>
    <t>Jandrići</t>
  </si>
  <si>
    <t>Tišnjanska dubrava</t>
  </si>
  <si>
    <t>Jaruga - centralni bunar</t>
  </si>
  <si>
    <t>Jaruga - kaptaža 2</t>
  </si>
  <si>
    <t>Jaruga - kaptaža 3</t>
  </si>
  <si>
    <t>Jaruga - kaptaža 6</t>
  </si>
  <si>
    <t>Jaruga- kaptaža 1</t>
  </si>
  <si>
    <t>Jaruga -kaptaža 4</t>
  </si>
  <si>
    <t>Jaruga -kaptaža 5</t>
  </si>
  <si>
    <t>Jaruga- kaptaža 7(Copić vrelo)</t>
  </si>
  <si>
    <t>Kovča</t>
  </si>
  <si>
    <t>Torak</t>
  </si>
  <si>
    <t>Laški krč</t>
  </si>
  <si>
    <t>kaptaža</t>
  </si>
  <si>
    <t>izvor -  kaptaža</t>
  </si>
  <si>
    <t>izvorište Beli Zdenci</t>
  </si>
  <si>
    <t>Žgano vino</t>
  </si>
  <si>
    <t>VARKOM d.d., Varaždin</t>
  </si>
  <si>
    <t>Bartolovec</t>
  </si>
  <si>
    <t>B1-2</t>
  </si>
  <si>
    <t>Belski dol</t>
  </si>
  <si>
    <t>Belski Dol - gornji izvor (K-2)</t>
  </si>
  <si>
    <t>Belski dol, Bela donji izvor -K1</t>
  </si>
  <si>
    <t>Belski dol, Filipić</t>
  </si>
  <si>
    <t>Bukvić</t>
  </si>
  <si>
    <t>ZO LV LJUBEŠĆICA</t>
  </si>
  <si>
    <t>Varaždin</t>
  </si>
  <si>
    <t>B10</t>
  </si>
  <si>
    <t>B11</t>
  </si>
  <si>
    <t>B7</t>
  </si>
  <si>
    <t>B8</t>
  </si>
  <si>
    <t>B9</t>
  </si>
  <si>
    <t>Vinokovščak B-4</t>
  </si>
  <si>
    <t>Zdenac Kod Kolarića</t>
  </si>
  <si>
    <t>ZO LV BOLNICA KLENOVNIK-KOD KOLARIĆA</t>
  </si>
  <si>
    <t>Zvrlišće 2</t>
  </si>
  <si>
    <t>KOMRAD D.O.O., Slatina</t>
  </si>
  <si>
    <t>Crpna stanica Medinci, Medinci</t>
  </si>
  <si>
    <t>Vodocrpilište Sobunar, Voćin</t>
  </si>
  <si>
    <t>IZVORIŠTE "SOBUNAR" Voćin</t>
  </si>
  <si>
    <t>Belski Dol - donji izvor (K-2)</t>
  </si>
  <si>
    <t>VIRKOM d.o.o., Virovitica</t>
  </si>
  <si>
    <t>Crpilište Bikana, Virovitica</t>
  </si>
  <si>
    <t>B 4</t>
  </si>
  <si>
    <t>B1-1</t>
  </si>
  <si>
    <t>Z 2-1</t>
  </si>
  <si>
    <t>zdenac Z-1-1</t>
  </si>
  <si>
    <t>VODA d.o.o., Orahovica</t>
  </si>
  <si>
    <t>Crpiliše Fatovi, Orahovica</t>
  </si>
  <si>
    <t>Zdenac KZ-1</t>
  </si>
  <si>
    <t>Zdenac Z-3</t>
  </si>
  <si>
    <t>Crpilište Toplice, Orahovica</t>
  </si>
  <si>
    <t>kontrolno okno</t>
  </si>
  <si>
    <t>Izvorište Tisovac, Orahovica</t>
  </si>
  <si>
    <t>kaptaža 2</t>
  </si>
  <si>
    <t>kaptaža 3</t>
  </si>
  <si>
    <t>kaptaža 4</t>
  </si>
  <si>
    <t>kaptaža 5</t>
  </si>
  <si>
    <t>kaptaža 6</t>
  </si>
  <si>
    <t>kaptaža 7</t>
  </si>
  <si>
    <t>kaptaža 8</t>
  </si>
  <si>
    <t>sabirno mjesto</t>
  </si>
  <si>
    <t>VODAKOM d.o.o., Pitomača</t>
  </si>
  <si>
    <t>Crpilište Lisičine, Pitomača</t>
  </si>
  <si>
    <t>Drenovački vodovod d.o.o., Drenovci</t>
  </si>
  <si>
    <t>Drenovci</t>
  </si>
  <si>
    <t>bunar DRENOVCI</t>
  </si>
  <si>
    <t>Račinovci</t>
  </si>
  <si>
    <t>bunar Račinovci</t>
  </si>
  <si>
    <t>KOMUNALAC d.o.o., Županja</t>
  </si>
  <si>
    <t>Bošnjaci</t>
  </si>
  <si>
    <t>zdenac B-3/93</t>
  </si>
  <si>
    <t>zdenac B-4</t>
  </si>
  <si>
    <t>zdenac Z-3/01</t>
  </si>
  <si>
    <t>Pomoćno vodocrpilište Županja</t>
  </si>
  <si>
    <t>KOMUNALIJE d.o.o., Ilok</t>
  </si>
  <si>
    <t>Mohovo</t>
  </si>
  <si>
    <t>zdenac MZ-1</t>
  </si>
  <si>
    <t>zdenac IB-2N</t>
  </si>
  <si>
    <t>zdenac IZ-1</t>
  </si>
  <si>
    <t>zdenac IZ-2</t>
  </si>
  <si>
    <t>Zdenac IZ-3</t>
  </si>
  <si>
    <t>KOMUNALNO TRGOVAČKO DRUŠTVO GUNJA D.O.O., Gunja</t>
  </si>
  <si>
    <t>CRPNA STANICA</t>
  </si>
  <si>
    <t>Bunar BV-15</t>
  </si>
  <si>
    <t>Antin</t>
  </si>
  <si>
    <t>bunar Skela</t>
  </si>
  <si>
    <t>Apševci - Škola</t>
  </si>
  <si>
    <t>bunar Škola</t>
  </si>
  <si>
    <t>Berava</t>
  </si>
  <si>
    <t>zdenac BV-16</t>
  </si>
  <si>
    <t>Centar- Tordinci</t>
  </si>
  <si>
    <t>Gaboš</t>
  </si>
  <si>
    <t>zdenac Gaboš</t>
  </si>
  <si>
    <t>Grac - Ivankovo</t>
  </si>
  <si>
    <t>BV-10</t>
  </si>
  <si>
    <t>IvNB-1</t>
  </si>
  <si>
    <t>IvNB-2</t>
  </si>
  <si>
    <t>Ilača</t>
  </si>
  <si>
    <t>bunar Ilača</t>
  </si>
  <si>
    <t>Jarmina</t>
  </si>
  <si>
    <t>bunar NB-1</t>
  </si>
  <si>
    <t>Kanovci</t>
  </si>
  <si>
    <t>zdenac B-10A</t>
  </si>
  <si>
    <t>zdenac B-12A</t>
  </si>
  <si>
    <t>zdenac B-3/1</t>
  </si>
  <si>
    <t>zdenac KaNB-6</t>
  </si>
  <si>
    <t>zdenac ViN-2Z</t>
  </si>
  <si>
    <t>zdenac ViN-3Z</t>
  </si>
  <si>
    <t>Komletinci</t>
  </si>
  <si>
    <t>bunar Livade</t>
  </si>
  <si>
    <t>Korođ</t>
  </si>
  <si>
    <t>Lipovac</t>
  </si>
  <si>
    <t>zdenac Barbine</t>
  </si>
  <si>
    <t>bunar Berića plac</t>
  </si>
  <si>
    <t>Markušica</t>
  </si>
  <si>
    <t>crpilište ERB-2/90</t>
  </si>
  <si>
    <t>bunar Ekonomija</t>
  </si>
  <si>
    <t>bunar Park</t>
  </si>
  <si>
    <t>bunar Centar</t>
  </si>
  <si>
    <t>Ostrovo</t>
  </si>
  <si>
    <t>Zdenac Ostrovo</t>
  </si>
  <si>
    <t>Otok</t>
  </si>
  <si>
    <t>bunar Skorotinci</t>
  </si>
  <si>
    <t>bunar Šumarija</t>
  </si>
  <si>
    <t>Petkovac</t>
  </si>
  <si>
    <t>Podgrađe - Dudara</t>
  </si>
  <si>
    <t>bunar Dudara</t>
  </si>
  <si>
    <t>bunar Topolik</t>
  </si>
  <si>
    <t>Slakovci</t>
  </si>
  <si>
    <t>bunar Viganj 1</t>
  </si>
  <si>
    <t>Šumarija</t>
  </si>
  <si>
    <t>zdenac OtNB-1</t>
  </si>
  <si>
    <t>Tovarnik - Banovina i Mlaka</t>
  </si>
  <si>
    <t>bunar Banovina</t>
  </si>
  <si>
    <t>Sajmište</t>
  </si>
  <si>
    <t>zdenac 1Z</t>
  </si>
  <si>
    <t>zdenac ZT-2/18</t>
  </si>
  <si>
    <t>Veliki Kraj - Stari Jankovci</t>
  </si>
  <si>
    <t>bunar Veliki Kraj</t>
  </si>
  <si>
    <t>Vodenice</t>
  </si>
  <si>
    <t>zdenac StMN-1Z</t>
  </si>
  <si>
    <t>Vrbanja</t>
  </si>
  <si>
    <t>bunar Sojara</t>
  </si>
  <si>
    <t>Vodovod grada Vukovara d.o.o., Vukovar</t>
  </si>
  <si>
    <t>Crpilište "Cerić"</t>
  </si>
  <si>
    <t>zdenac B5</t>
  </si>
  <si>
    <t>zdenac B6</t>
  </si>
  <si>
    <t>zdenac Z1</t>
  </si>
  <si>
    <t>zdenac Z7</t>
  </si>
  <si>
    <t>Pačetin</t>
  </si>
  <si>
    <t>crpilište Pačetin</t>
  </si>
  <si>
    <t>Vera</t>
  </si>
  <si>
    <t>Zahvat vode na Dunavu</t>
  </si>
  <si>
    <t>BRISATI</t>
  </si>
  <si>
    <t>vodozahvat na rijeci Dunav</t>
  </si>
  <si>
    <t>GRAČAC VODOVOD I ODVODNJA d.o.o., Gračac</t>
  </si>
  <si>
    <t>Bijeli klanac</t>
  </si>
  <si>
    <t>Bruvno</t>
  </si>
  <si>
    <t>Izvor Ledenik</t>
  </si>
  <si>
    <t>Kotlina</t>
  </si>
  <si>
    <t>crpilište Kotlina</t>
  </si>
  <si>
    <t>vodotok Ričice</t>
  </si>
  <si>
    <t>ZO GRAČAC ŠTIKADA A</t>
  </si>
  <si>
    <t>KOMUNALAC d.o.o., Biograd na Moru</t>
  </si>
  <si>
    <t>Biba-Begovača</t>
  </si>
  <si>
    <t>Begovača</t>
  </si>
  <si>
    <t>Biba</t>
  </si>
  <si>
    <t>Kakma</t>
  </si>
  <si>
    <t>KAKMA</t>
  </si>
  <si>
    <t>Turanjsko jezero</t>
  </si>
  <si>
    <t>Jezero</t>
  </si>
  <si>
    <t>KOMUNALNO DRUŠTVO PAG D.O.O., Pag</t>
  </si>
  <si>
    <t>Crpilište Vrčići</t>
  </si>
  <si>
    <t>Crpilište Vrčići - zdenac 1</t>
  </si>
  <si>
    <t>Crpilište Vrčići - zdenac 2</t>
  </si>
  <si>
    <t>Crpilište Vrčići - zdenac 5</t>
  </si>
  <si>
    <t>Crpilište Vrčići - zdenac 6</t>
  </si>
  <si>
    <t>Crpilšte Vrčići- zdenac 4</t>
  </si>
  <si>
    <t>Crplište Vrčići - zdenac 3</t>
  </si>
  <si>
    <t>IZVORIŠTE VELO BLATO</t>
  </si>
  <si>
    <t>Velo blato</t>
  </si>
  <si>
    <t>VODOVOD D.O.O., Zadar</t>
  </si>
  <si>
    <t>BERBEROV BUK - BRISATI</t>
  </si>
  <si>
    <t>BERBEROV BUK</t>
  </si>
  <si>
    <t>BOKANJAC (BUNAR4 I BUNAR5)</t>
  </si>
  <si>
    <t>BUNAR 4</t>
  </si>
  <si>
    <t>BUNAR 5</t>
  </si>
  <si>
    <t>BOLJKOVAC</t>
  </si>
  <si>
    <t>Boljkovac</t>
  </si>
  <si>
    <t>DOLAC</t>
  </si>
  <si>
    <t>Berberov buk</t>
  </si>
  <si>
    <t>CS DOLAC</t>
  </si>
  <si>
    <t>Čavlinovac</t>
  </si>
  <si>
    <t>Dorinovac</t>
  </si>
  <si>
    <t>Sekulić vrelo</t>
  </si>
  <si>
    <t>GOLUBINKA</t>
  </si>
  <si>
    <t>Golubinka</t>
  </si>
  <si>
    <t>JEZERCE</t>
  </si>
  <si>
    <t>Kaštel Žegarski</t>
  </si>
  <si>
    <t>Dožinovac</t>
  </si>
  <si>
    <t>Mramor i Gradina</t>
  </si>
  <si>
    <t>Mrzlac</t>
  </si>
  <si>
    <t>Nazret i Jezerine</t>
  </si>
  <si>
    <t>Oko</t>
  </si>
  <si>
    <t>Stanesa i Pećine</t>
  </si>
  <si>
    <t>VELEBITSKI IZVORI</t>
  </si>
  <si>
    <t>Jukić vrelo 1</t>
  </si>
  <si>
    <t>Jukić vrelo 2</t>
  </si>
  <si>
    <t>Kneževića vrelo</t>
  </si>
  <si>
    <t>Vratovac</t>
  </si>
  <si>
    <t>ŽMANSKO  POLJE</t>
  </si>
  <si>
    <t>Bunar 3</t>
  </si>
  <si>
    <t>VODOVOD I ODVODNJA, d.o.o., Benkovac</t>
  </si>
  <si>
    <t>IZVORIŠTE  KAKMA</t>
  </si>
  <si>
    <t>VODOVOD POVLJANA d.o.o., Povljana</t>
  </si>
  <si>
    <t>IZVORIŠTE DOLE</t>
  </si>
  <si>
    <t>P3</t>
  </si>
  <si>
    <t>P4</t>
  </si>
  <si>
    <t>P5</t>
  </si>
  <si>
    <t>Izvorište Velo Blato</t>
  </si>
  <si>
    <t>Velo Blato</t>
  </si>
  <si>
    <t>Izvorište Sv. Jana</t>
  </si>
  <si>
    <t>Sv. Jana</t>
  </si>
  <si>
    <t>ODVODNJA IVANIĆ-GRAD d.o.o., Ivanić-Grad</t>
  </si>
  <si>
    <t>Prerovec</t>
  </si>
  <si>
    <t>VG Vodoopskrba d.o.o., Velika Gorica</t>
  </si>
  <si>
    <t>Izvor Ribarščić</t>
  </si>
  <si>
    <t>ZO LV GORNJI HRUŠEVEC</t>
  </si>
  <si>
    <t>B 1</t>
  </si>
  <si>
    <t>B 2</t>
  </si>
  <si>
    <t>B 3</t>
  </si>
  <si>
    <t>B 5</t>
  </si>
  <si>
    <t>VODE JASTREBARSKO  d.o.o., Jastrebarsko</t>
  </si>
  <si>
    <t>Bukovac Svetojanski</t>
  </si>
  <si>
    <t>Draga Svetojanska</t>
  </si>
  <si>
    <t>Gornja Draga</t>
  </si>
  <si>
    <t>Izvorište Hrašća</t>
  </si>
  <si>
    <t>Bušotina B-1</t>
  </si>
  <si>
    <t>Bušotina B-2</t>
  </si>
  <si>
    <t>Bušotina B-3</t>
  </si>
  <si>
    <t>Hrašće 2</t>
  </si>
  <si>
    <t>Hrašće 3</t>
  </si>
  <si>
    <t>Hrašće 4</t>
  </si>
  <si>
    <t>Hrašće 5</t>
  </si>
  <si>
    <t>Hrašće 6</t>
  </si>
  <si>
    <t>Hrašće 7</t>
  </si>
  <si>
    <t>Kaptaža 1</t>
  </si>
  <si>
    <t>Kaptaža 2</t>
  </si>
  <si>
    <t>Kaptaža 3</t>
  </si>
  <si>
    <t>Sabirnica</t>
  </si>
  <si>
    <t>Izvorište Prodin dol</t>
  </si>
  <si>
    <t>Prodin dol I</t>
  </si>
  <si>
    <t>Prodin dol II</t>
  </si>
  <si>
    <t>Sopote I-1</t>
  </si>
  <si>
    <t>Sopote I-2</t>
  </si>
  <si>
    <t>Sopote I-3</t>
  </si>
  <si>
    <t>Sopote II-1</t>
  </si>
  <si>
    <t>Perlić Mlin</t>
  </si>
  <si>
    <t>Srednja Draga</t>
  </si>
  <si>
    <t>VODE KRAŠIĆ d.o.o., Krašić</t>
  </si>
  <si>
    <t>Kaptaža Puškarov Jarak</t>
  </si>
  <si>
    <t>VODE PISAROVINA d.o.o., Pisarovina</t>
  </si>
  <si>
    <t>Đumlije</t>
  </si>
  <si>
    <t>Meljin</t>
  </si>
  <si>
    <t>zdenac BV-1</t>
  </si>
  <si>
    <t>Žeravinec</t>
  </si>
  <si>
    <t>zdenac ZŽ-2</t>
  </si>
  <si>
    <t>VODE ŽUMBERAK d.o.o., Kostanjevac</t>
  </si>
  <si>
    <t>Bojići-Tratine</t>
  </si>
  <si>
    <t>BOIĆI</t>
  </si>
  <si>
    <t>TRATINE</t>
  </si>
  <si>
    <t>Kostanjevac</t>
  </si>
  <si>
    <t>LOGORIŠTE</t>
  </si>
  <si>
    <t>RIJEKA</t>
  </si>
  <si>
    <t>Bregana</t>
  </si>
  <si>
    <t>ZO STRMEC</t>
  </si>
  <si>
    <t>kaptažni sustav Bukovje</t>
  </si>
  <si>
    <t>ZO LV BUKOVJE</t>
  </si>
  <si>
    <t>Gracov zdenac</t>
  </si>
  <si>
    <t>Izvorište Dobri potok</t>
  </si>
  <si>
    <t>Izvorište Mrzlak</t>
  </si>
  <si>
    <t>kaptažni sustav Rude-Braslovje</t>
  </si>
  <si>
    <t>ZO LV RUDE</t>
  </si>
  <si>
    <t>Izvorište Slapnica i Lipovec</t>
  </si>
  <si>
    <t>Kaptaža L-01</t>
  </si>
  <si>
    <t>Kaptaža L-02</t>
  </si>
  <si>
    <t>Kaptaža L-03</t>
  </si>
  <si>
    <t>Kaptaža L-04</t>
  </si>
  <si>
    <t>Kaptaža L-05</t>
  </si>
  <si>
    <t>Kaptaža L-06</t>
  </si>
  <si>
    <t>Kaptaža S-01</t>
  </si>
  <si>
    <t>Kaptaža S-02</t>
  </si>
  <si>
    <t>Kaptaža S-03</t>
  </si>
  <si>
    <t>Kaptaža S-04</t>
  </si>
  <si>
    <t>Kaptaža S-05</t>
  </si>
  <si>
    <t>Kaptaža S-06</t>
  </si>
  <si>
    <t>Kaptaža S-07</t>
  </si>
  <si>
    <t>Kaptaža S-08</t>
  </si>
  <si>
    <t>Kaptaža S-09</t>
  </si>
  <si>
    <t>Kaptaža S-10</t>
  </si>
  <si>
    <t>Kaptaža S-11</t>
  </si>
  <si>
    <t>Slapnica i Lipovec</t>
  </si>
  <si>
    <t>Noršić Selo</t>
  </si>
  <si>
    <t>kaptažni sustav Noršić Selo</t>
  </si>
  <si>
    <t>ZO NORŠIĆ SELO</t>
  </si>
  <si>
    <t>Petkov Breg</t>
  </si>
  <si>
    <t>Petkov Breg - bunar 1</t>
  </si>
  <si>
    <t>ZO LV PETKOV BREG</t>
  </si>
  <si>
    <t>Petkov Breg - bunar 2</t>
  </si>
  <si>
    <t>Potkale</t>
  </si>
  <si>
    <t>kaptažni sustav Smerovišće</t>
  </si>
  <si>
    <t>Stojdraga</t>
  </si>
  <si>
    <t>kaptažni sustav Stojdraga</t>
  </si>
  <si>
    <t>ZO STOJDRAGA</t>
  </si>
  <si>
    <t>SB-1</t>
  </si>
  <si>
    <t>SB-2</t>
  </si>
  <si>
    <t>SB-3</t>
  </si>
  <si>
    <t>SB-4</t>
  </si>
  <si>
    <t>SB-5</t>
  </si>
  <si>
    <t>SB-6</t>
  </si>
  <si>
    <t>SB-7</t>
  </si>
  <si>
    <t>SB-8</t>
  </si>
  <si>
    <t>SB-9</t>
  </si>
  <si>
    <t>Škrobotnik</t>
  </si>
  <si>
    <t>kaptažni sustav Škrobotnik</t>
  </si>
  <si>
    <t>ZO BEDER JAVOREK</t>
  </si>
  <si>
    <t>Tušini</t>
  </si>
  <si>
    <t>VODOOPSKRBA I ODVODNJA VRBOVEC, Vrbovec</t>
  </si>
  <si>
    <t>Blanje</t>
  </si>
  <si>
    <t>Cugovec</t>
  </si>
  <si>
    <t>ZO CUGOVEC</t>
  </si>
  <si>
    <t>Čret</t>
  </si>
  <si>
    <t>ZO ČRET</t>
  </si>
  <si>
    <t>Gradec</t>
  </si>
  <si>
    <t>ZO GRADEC</t>
  </si>
  <si>
    <t>Vodoopskrba i odvodnja Zagrebačke županije d.o.o. za vodoopskrbu i odvodnju, Zagreb</t>
  </si>
  <si>
    <t>Kosnica</t>
  </si>
  <si>
    <t>BK-1</t>
  </si>
  <si>
    <t>BK-2</t>
  </si>
  <si>
    <t>BK-3</t>
  </si>
  <si>
    <t>Velika Gora</t>
  </si>
  <si>
    <t>Velika i Mala Reka</t>
  </si>
  <si>
    <t>izvorište Maškovec</t>
  </si>
  <si>
    <t>ZO LV GORNJE OREŠJE</t>
  </si>
  <si>
    <t>Veliki Kamen</t>
  </si>
  <si>
    <t>Zadrkovec</t>
  </si>
  <si>
    <t>ZO LV ZADRKOVEC</t>
  </si>
  <si>
    <t>Žitomir</t>
  </si>
  <si>
    <t>ZO LV ŽITOMIR</t>
  </si>
  <si>
    <t>VODOOPSKRBA I ODVODNJA ZAPREŠIĆ d.o.o., Zaprešić</t>
  </si>
  <si>
    <t>kaptaža Jablanovec</t>
  </si>
  <si>
    <t>B-0</t>
  </si>
  <si>
    <t>VODOVOD I ODVODNJA BISTRA d.o.o., Donja Bistra</t>
  </si>
  <si>
    <t>Gornja Bistra</t>
  </si>
  <si>
    <t>Gornja Bistra-kaptaža 1</t>
  </si>
  <si>
    <t>Gornja Bistra-kaptaža 2</t>
  </si>
  <si>
    <t>Gornja Bistra-kaptaža 3</t>
  </si>
  <si>
    <t>Gornja Bistra-kaptaža 4</t>
  </si>
  <si>
    <t>Gornja Bistra-kaptaža 5</t>
  </si>
  <si>
    <t>VODOVOD KLINČA SELA d.o.o., Donja Zdenčina</t>
  </si>
  <si>
    <t>Gonjeva</t>
  </si>
  <si>
    <t>kaptaža 1</t>
  </si>
  <si>
    <t>zdenac IB-1</t>
  </si>
  <si>
    <t>zdenac IB-4</t>
  </si>
  <si>
    <t>zdenac Z2</t>
  </si>
  <si>
    <t>Popov Dol</t>
  </si>
  <si>
    <t>kaptaža Popov Dol</t>
  </si>
  <si>
    <t>Stari Zdenac</t>
  </si>
  <si>
    <t>zdenac ZK 1</t>
  </si>
  <si>
    <t>zdenac ZK 3</t>
  </si>
  <si>
    <t>VODOVOD ZELINA d.o.o., Sveti Ivan Zelina</t>
  </si>
  <si>
    <t>Biškupec Zelinski</t>
  </si>
  <si>
    <t>Crpilište Hum</t>
  </si>
  <si>
    <t>Hum</t>
  </si>
  <si>
    <t>Crpilište VUGNET</t>
  </si>
  <si>
    <t>Vugnet</t>
  </si>
  <si>
    <t>ZO LV KALINJE PRETOKI</t>
  </si>
  <si>
    <t>ORLOVE STIJENE</t>
  </si>
  <si>
    <t>Orlove stijene, izvori 1,2 i 3</t>
  </si>
  <si>
    <t>ZO LV KRALJEV VRH</t>
  </si>
  <si>
    <t>ORLOVE STIJENE, IZVOR 1</t>
  </si>
  <si>
    <t>Izvor1</t>
  </si>
  <si>
    <t>Statički tlakovi</t>
  </si>
  <si>
    <t>Rezidualni tlakovi</t>
  </si>
  <si>
    <t xml:space="preserve"> </t>
  </si>
  <si>
    <t>Koordinate (HTRS96) X</t>
  </si>
  <si>
    <t xml:space="preserve">Koordinate (HTRS96) Y </t>
  </si>
  <si>
    <t xml:space="preserve">Uzrok odstupanja odnosno nesukladnosti </t>
  </si>
  <si>
    <t>NAŠIČKI VODOVOD d.o.o.</t>
  </si>
  <si>
    <t>Baranjski vodovod d.o.o. Beli Manastir</t>
  </si>
  <si>
    <t xml:space="preserve">PRIVREDA d.o.o. </t>
  </si>
  <si>
    <t>VODOOPSKRBA I ODVODNJA TOPUSKO d.o.o.</t>
  </si>
  <si>
    <t>Beder, Javorek</t>
  </si>
  <si>
    <t>ZO MANJA VAS CERJE</t>
  </si>
  <si>
    <t>Cerje Samoborsko, Kotari,  Manja Vas</t>
  </si>
  <si>
    <t>Jarušje, Noršić Selo</t>
  </si>
  <si>
    <t>Falašćak, Galgovo, Kladje, Konšćica, Lug Samoborski, Mala Jazbina, Mala Rakovica, Molvice, Samobor, Slavagora, Smerovišće, Sveti Martin pod Okićem, Vrhovčak</t>
  </si>
  <si>
    <t>Bestovje, Bobovica, Bregana,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t>
  </si>
  <si>
    <t>Period restrikcije/zabrane
(dan, tjedan, mjesec..)</t>
  </si>
  <si>
    <t>Datum početka restrikcije/zabrane</t>
  </si>
  <si>
    <t>Datum završetka restrikcije/zabrane</t>
  </si>
  <si>
    <t>Derogacija (Da/Ne)</t>
  </si>
  <si>
    <t>Klasa i broj derogacije</t>
  </si>
  <si>
    <t>Poduzete mjere za svako odstupanje od zahtjeva sukladnosti (Da/Ne)</t>
  </si>
  <si>
    <r>
      <t xml:space="preserve">1) </t>
    </r>
    <r>
      <rPr>
        <b/>
        <sz val="11"/>
        <color theme="1"/>
        <rFont val="Calibri"/>
        <family val="2"/>
        <charset val="238"/>
        <scheme val="minor"/>
      </rPr>
      <t>Opći podaci o JIVU-u</t>
    </r>
    <r>
      <rPr>
        <sz val="11"/>
        <color theme="1"/>
        <rFont val="Calibri"/>
        <family val="2"/>
        <charset val="238"/>
        <scheme val="minor"/>
      </rPr>
      <t xml:space="preserve"> – Molimo provjeru i ažuriranje podataka o upraviteljima i osobi odgovornoj za kvalitetu vode u Vašim sustavima kao i njihove kontakte poput mail adrese, broja telefona ili mobitela</t>
    </r>
  </si>
  <si>
    <r>
      <t>Dnevno isporučeno stanovništvo</t>
    </r>
    <r>
      <rPr>
        <sz val="10"/>
        <color theme="1"/>
        <rFont val="Calibri"/>
        <family val="2"/>
        <charset val="238"/>
        <scheme val="minor"/>
      </rPr>
      <t xml:space="preserve"> (m3)</t>
    </r>
  </si>
  <si>
    <t>Naknadna dezinfekcija na mreži (Da/Ne)</t>
  </si>
  <si>
    <t>Naknadna dezinfekcija na mreži- ako DA,izabarti način iz padajućeg izbornika</t>
  </si>
  <si>
    <t>Naknadna dezinfekcija u vodspremi- ako DA,izabarti način iz padajućeg izbornika</t>
  </si>
  <si>
    <t>Naknadna dezinfekcija u vodospremi (Da/Ne)</t>
  </si>
  <si>
    <t>Broj vodosprema ukupno u ZO</t>
  </si>
  <si>
    <r>
      <t>Kapacitet (m</t>
    </r>
    <r>
      <rPr>
        <b/>
        <vertAlign val="superscript"/>
        <sz val="10"/>
        <color rgb="FF000000"/>
        <rFont val="Calibri"/>
        <family val="2"/>
        <scheme val="minor"/>
      </rPr>
      <t>3</t>
    </r>
    <r>
      <rPr>
        <b/>
        <sz val="10"/>
        <color rgb="FF000000"/>
        <rFont val="Calibri"/>
        <family val="2"/>
        <charset val="238"/>
        <scheme val="minor"/>
      </rPr>
      <t>)</t>
    </r>
  </si>
  <si>
    <t xml:space="preserve">Izmjerena vrijednost pokazatelja i mjerna jedinica </t>
  </si>
  <si>
    <t>Naziv pokazatalja koji je odstupao (ako je bilo više pokaztelja koji nisu odgovrali u istom uzorku dodati redak za svaki)</t>
  </si>
  <si>
    <t>Zona opskrbe na koju se nesukaldnost odnosi</t>
  </si>
  <si>
    <t>Naselje na koja se nesukaldnost odnosi</t>
  </si>
  <si>
    <t>Stanovništvo obavješteno (da/ne)</t>
  </si>
  <si>
    <t>Ako da - Način  obavještavanja javnosti</t>
  </si>
  <si>
    <t>Mjere za poboljšanje kvalitet vode za ljudsku potrošnju i javnog vodoopskrbnog sustava kopje JIVU provodi i/ili planira provoditi</t>
  </si>
  <si>
    <t>Naziv kolone</t>
  </si>
  <si>
    <t>Mjerne jedinice</t>
  </si>
  <si>
    <t>MDK</t>
  </si>
  <si>
    <t xml:space="preserve">Escherichia coli </t>
  </si>
  <si>
    <t>broj/100 ml</t>
  </si>
  <si>
    <t xml:space="preserve">Enterokoki </t>
  </si>
  <si>
    <t>Pseudomonas aeruginosa</t>
  </si>
  <si>
    <t xml:space="preserve">Enterovirusi </t>
  </si>
  <si>
    <t>broj/5000 ml</t>
  </si>
  <si>
    <t>Echo - broj/5000 ml</t>
  </si>
  <si>
    <t>Coxackie - broj/5000 ml</t>
  </si>
  <si>
    <t>Polio - broj/5000 ml</t>
  </si>
  <si>
    <t>Rota - broj/5000 ml</t>
  </si>
  <si>
    <t>Hepatitis A - broj/5000 ml</t>
  </si>
  <si>
    <t>Akrilamid</t>
  </si>
  <si>
    <t>µg/l</t>
  </si>
  <si>
    <t>Antimon</t>
  </si>
  <si>
    <t>Benzen</t>
  </si>
  <si>
    <t>Bor</t>
  </si>
  <si>
    <t>mg/l</t>
  </si>
  <si>
    <t>Kadmij</t>
  </si>
  <si>
    <t xml:space="preserve">Krom </t>
  </si>
  <si>
    <t>Bakar</t>
  </si>
  <si>
    <t>Cijanidi</t>
  </si>
  <si>
    <t>1,2-dikloroetan</t>
  </si>
  <si>
    <t>Epiklorhidrin</t>
  </si>
  <si>
    <t>Fluoridi</t>
  </si>
  <si>
    <t xml:space="preserve">Olovo </t>
  </si>
  <si>
    <t>Živa</t>
  </si>
  <si>
    <t>Nikal</t>
  </si>
  <si>
    <t xml:space="preserve">Nitrati </t>
  </si>
  <si>
    <t>Nitriti - na mreži</t>
  </si>
  <si>
    <t>Nitriti - na izvorištu</t>
  </si>
  <si>
    <t>Pesticidi ukupni</t>
  </si>
  <si>
    <t>Policiklički aromatski ugljikovodici</t>
  </si>
  <si>
    <t>Selen</t>
  </si>
  <si>
    <t>Suma tetrakloreten i trikloreten</t>
  </si>
  <si>
    <t>Trihalometani – ukupni</t>
  </si>
  <si>
    <t xml:space="preserve">Vinil klorid </t>
  </si>
  <si>
    <t>Slobodni rezidualni klor</t>
  </si>
  <si>
    <t>mg/L</t>
  </si>
  <si>
    <t xml:space="preserve">Otopljeni Ozon </t>
  </si>
  <si>
    <t>Otopljeni kisik</t>
  </si>
  <si>
    <t xml:space="preserve">Aluminij </t>
  </si>
  <si>
    <t xml:space="preserve">Amonij </t>
  </si>
  <si>
    <t xml:space="preserve">Boja </t>
  </si>
  <si>
    <t>mg/PtCo skale</t>
  </si>
  <si>
    <t xml:space="preserve">Detergenti – anionski </t>
  </si>
  <si>
    <t xml:space="preserve">Fenoli (ukupni)* </t>
  </si>
  <si>
    <t xml:space="preserve">Fosfati* </t>
  </si>
  <si>
    <t>µgP/l</t>
  </si>
  <si>
    <t xml:space="preserve">Kalcij* </t>
  </si>
  <si>
    <t>Kalij*</t>
  </si>
  <si>
    <t>mg/l </t>
  </si>
  <si>
    <t xml:space="preserve">Kloridi </t>
  </si>
  <si>
    <t xml:space="preserve">Kobalt* </t>
  </si>
  <si>
    <t xml:space="preserve">Koncentracija vodikovih iona </t>
  </si>
  <si>
    <t>pH jedinica</t>
  </si>
  <si>
    <t>6,5-9,5</t>
  </si>
  <si>
    <t xml:space="preserve">Magnezij* </t>
  </si>
  <si>
    <t xml:space="preserve">Mangan </t>
  </si>
  <si>
    <t xml:space="preserve">Ugljikovodici* </t>
  </si>
  <si>
    <t xml:space="preserve">Miris  </t>
  </si>
  <si>
    <t>bez</t>
  </si>
  <si>
    <t>Mutnoća</t>
  </si>
  <si>
    <t>NTU</t>
  </si>
  <si>
    <t xml:space="preserve">Natrij </t>
  </si>
  <si>
    <t xml:space="preserve">Okus </t>
  </si>
  <si>
    <t xml:space="preserve">Silikati* </t>
  </si>
  <si>
    <t xml:space="preserve">Slobodni klor* </t>
  </si>
  <si>
    <t xml:space="preserve">Srebro* </t>
  </si>
  <si>
    <t xml:space="preserve">Sulfati </t>
  </si>
  <si>
    <t xml:space="preserve">Temperatura* </t>
  </si>
  <si>
    <t>oC</t>
  </si>
  <si>
    <t>Ukupni organski ugljik</t>
  </si>
  <si>
    <t xml:space="preserve">Ukupna tvrdoća* </t>
  </si>
  <si>
    <t xml:space="preserve">Ukupne suspenzije * </t>
  </si>
  <si>
    <t xml:space="preserve">Utrošak KMnO4 </t>
  </si>
  <si>
    <t xml:space="preserve">Vanadij* </t>
  </si>
  <si>
    <t xml:space="preserve">Vodikov sulfid* </t>
  </si>
  <si>
    <t xml:space="preserve">µS/cm </t>
  </si>
  <si>
    <t xml:space="preserve">Željezo </t>
  </si>
  <si>
    <t xml:space="preserve">Broj kolonija 22˚C* </t>
  </si>
  <si>
    <t>Broj/ 1 ml</t>
  </si>
  <si>
    <t>Broj / 1 ml</t>
  </si>
  <si>
    <t xml:space="preserve">Ukupni koliformi* </t>
  </si>
  <si>
    <t xml:space="preserve">Tricij </t>
  </si>
  <si>
    <t>Bq/l</t>
  </si>
  <si>
    <t xml:space="preserve">Ukupna primljena doza </t>
  </si>
  <si>
    <t>mSv/godina</t>
  </si>
  <si>
    <t>Ukupne otopljene tvari</t>
  </si>
  <si>
    <t>Salinitet</t>
  </si>
  <si>
    <t xml:space="preserve"> µg/L</t>
  </si>
  <si>
    <t>Malation</t>
  </si>
  <si>
    <t>Ometoat</t>
  </si>
  <si>
    <t>Ukupan broj uzoraka_crpilista</t>
  </si>
  <si>
    <t>Broj  neispravnih uzoraka_crpilista</t>
  </si>
  <si>
    <t>Postotak neispravnih_crpilista</t>
  </si>
  <si>
    <t>Mikrobiološki pokazatelji</t>
  </si>
  <si>
    <t>Kemijski pokazatelji</t>
  </si>
  <si>
    <t>Fluoranten</t>
  </si>
  <si>
    <t xml:space="preserve">Benzo(b)fluoranten </t>
  </si>
  <si>
    <t xml:space="preserve">Benzo(k)fluoranten </t>
  </si>
  <si>
    <t>Benzo(a)pirene</t>
  </si>
  <si>
    <t>Indeno(1,1,3-cd)pirene</t>
  </si>
  <si>
    <t xml:space="preserve">Benzo(ghi)perilen </t>
  </si>
  <si>
    <t>THM</t>
  </si>
  <si>
    <t>Kloroform</t>
  </si>
  <si>
    <t xml:space="preserve">Dibromklormetan </t>
  </si>
  <si>
    <t>Klorit</t>
  </si>
  <si>
    <t>Klorat</t>
  </si>
  <si>
    <t>PAH-ovi</t>
  </si>
  <si>
    <t>Tetrakloretan</t>
  </si>
  <si>
    <t>Trikloetan</t>
  </si>
  <si>
    <t>Cink</t>
  </si>
  <si>
    <t>Berilij</t>
  </si>
  <si>
    <t>Barij</t>
  </si>
  <si>
    <t>Detergenti – neionski</t>
  </si>
  <si>
    <t xml:space="preserve">Broj kolonija 36 ˚C* </t>
  </si>
  <si>
    <t>Indikatorski</t>
  </si>
  <si>
    <t>Pesticidi</t>
  </si>
  <si>
    <t>2,4-D</t>
  </si>
  <si>
    <t>2,6-diklorbenzamid</t>
  </si>
  <si>
    <t xml:space="preserve">Acetoklor </t>
  </si>
  <si>
    <t>Atrazin</t>
  </si>
  <si>
    <t>Bentazon</t>
  </si>
  <si>
    <t>Bromacil</t>
  </si>
  <si>
    <t>Desetil atrazin</t>
  </si>
  <si>
    <t>Dikamba</t>
  </si>
  <si>
    <t>Dimetoat</t>
  </si>
  <si>
    <t>Diuron</t>
  </si>
  <si>
    <t>Fosetil</t>
  </si>
  <si>
    <t>Glifosat</t>
  </si>
  <si>
    <t>Izodrin</t>
  </si>
  <si>
    <t>Izoproturon</t>
  </si>
  <si>
    <t>Klorfenvinfos</t>
  </si>
  <si>
    <t>Klorpirifos (-etil)</t>
  </si>
  <si>
    <t>Klorpirifos (-metil)</t>
  </si>
  <si>
    <t>Klortoluron</t>
  </si>
  <si>
    <t>Linuron</t>
  </si>
  <si>
    <t>Mankozeb</t>
  </si>
  <si>
    <t>MCPA</t>
  </si>
  <si>
    <t>Mekoprop</t>
  </si>
  <si>
    <t>Metolaklor</t>
  </si>
  <si>
    <t>Metribuzin</t>
  </si>
  <si>
    <t>Pendimentalin</t>
  </si>
  <si>
    <t>Pirimifos (-metil)</t>
  </si>
  <si>
    <t>Simazin</t>
  </si>
  <si>
    <t>S-metolaklor</t>
  </si>
  <si>
    <t>Tebukonazol</t>
  </si>
  <si>
    <t>Terbutilazin</t>
  </si>
  <si>
    <t>Deisopropil atrazin</t>
  </si>
  <si>
    <t>Desetil deisopropil atrazin (DEDIA)</t>
  </si>
  <si>
    <t>Desetil 2-hidroksi atrazin</t>
  </si>
  <si>
    <t>Hidroksi atrazin</t>
  </si>
  <si>
    <t>Hidroksi simazin</t>
  </si>
  <si>
    <t>Hidroksi terbutilazin</t>
  </si>
  <si>
    <t>Desetil terbutilazin</t>
  </si>
  <si>
    <t>Malaokson</t>
  </si>
  <si>
    <t>Desmetil izoproturon</t>
  </si>
  <si>
    <t>Dimetenamid-p</t>
  </si>
  <si>
    <t>Prosulfokarb</t>
  </si>
  <si>
    <t>Propineb</t>
  </si>
  <si>
    <t>Tiofanat metil</t>
  </si>
  <si>
    <t xml:space="preserve">Azoksistrobin </t>
  </si>
  <si>
    <t>Folpet</t>
  </si>
  <si>
    <t>Acetoklor ESA</t>
  </si>
  <si>
    <t>Acetoklor OXA</t>
  </si>
  <si>
    <t>Metolaklor ESA</t>
  </si>
  <si>
    <t>Metolaklor OXA</t>
  </si>
  <si>
    <t>ZonaID</t>
  </si>
  <si>
    <t>Naziv</t>
  </si>
  <si>
    <t>GodisnjeIsporucenoStanovnistvom3</t>
  </si>
  <si>
    <t>GodisnjeIsporucenoUstanovem3</t>
  </si>
  <si>
    <t>GodIsporucenoTuristi</t>
  </si>
  <si>
    <t>UkupnoGodisnjeIsporucenom3</t>
  </si>
  <si>
    <t>Dnevno isporučeno stanovništvo m3</t>
  </si>
  <si>
    <t>Dnevno isporučeno ustanove m3</t>
  </si>
  <si>
    <t>Dnevno isporučeno turisti m3</t>
  </si>
  <si>
    <t>Ukupno Dnevno isporučeno stanovništvo m3</t>
  </si>
  <si>
    <t>ZO KOSINAC RUDA</t>
  </si>
  <si>
    <t>ZO LV BUNJAK</t>
  </si>
  <si>
    <t>ZO LV DINJEVAC</t>
  </si>
  <si>
    <t>ZO LV DREŽNIK</t>
  </si>
  <si>
    <t>ZO LV GORNJA DRENOVA</t>
  </si>
  <si>
    <t>ZO LV GORNJE PSARJEVO</t>
  </si>
  <si>
    <t>ZO LV GRABOVNICA</t>
  </si>
  <si>
    <t>ZO LV GRDANJCI</t>
  </si>
  <si>
    <t>ZO LV GREGURIĆ BREG</t>
  </si>
  <si>
    <t>ZO LV HRAŠĆA</t>
  </si>
  <si>
    <t>ZO LV JASNIĆ BRDO</t>
  </si>
  <si>
    <t>ZO LV KLAKE</t>
  </si>
  <si>
    <t>ZO LV KOSTANJEVEC PODVRŠKI</t>
  </si>
  <si>
    <t>ZO LV LETOVANCI</t>
  </si>
  <si>
    <t>ZO LV LJUBELJ</t>
  </si>
  <si>
    <t>ZO LV MADŽARI</t>
  </si>
  <si>
    <t>ZO LV MALA ČREŠNJEVICA</t>
  </si>
  <si>
    <t>ZO LV MALI LIPOVEC</t>
  </si>
  <si>
    <t>ZO LV OREHOVEC</t>
  </si>
  <si>
    <t>ZO LV PAKA</t>
  </si>
  <si>
    <t>ZO LV PAVUČNJAK</t>
  </si>
  <si>
    <t>ZO LV PETKOVEC TOPLIČKI</t>
  </si>
  <si>
    <t>ZO LV POBRĐANI</t>
  </si>
  <si>
    <t>ZO LV PODGRAĐE PODOKIĆKO</t>
  </si>
  <si>
    <t>ZO LV Prepolno</t>
  </si>
  <si>
    <t>ZO LV PRVONOŽINA</t>
  </si>
  <si>
    <t>ZO LV SEDLARICA</t>
  </si>
  <si>
    <t>ZO LV SJEVEROVAC</t>
  </si>
  <si>
    <t>ZO LV SLANI DOL</t>
  </si>
  <si>
    <t>ZO LV STARO SELO</t>
  </si>
  <si>
    <t>ZO LV SUDOVEC</t>
  </si>
  <si>
    <t>ZO LV TRUPINJAK</t>
  </si>
  <si>
    <t>ZO LV TURKOVČINA</t>
  </si>
  <si>
    <t>ZO LV TURNAŠICA</t>
  </si>
  <si>
    <t>ZO LV VELIKA ČREŠNJEVICA</t>
  </si>
  <si>
    <t>ZO LV VELIKA GORA</t>
  </si>
  <si>
    <t>ZO LV VELIKA GRADUSA</t>
  </si>
  <si>
    <t>ZO LV VELIKA JAZBINA</t>
  </si>
  <si>
    <t>ZO LV VELIKA RAKOVICA</t>
  </si>
  <si>
    <t>ZO LV VELIKI LIPOVEC</t>
  </si>
  <si>
    <t>ZO LV VUKOVOJ</t>
  </si>
  <si>
    <t>ZO LV ŽRNOVNICA</t>
  </si>
  <si>
    <t>ZO LV BEGOVIĆI</t>
  </si>
  <si>
    <t>ZO LV BEŠINCI</t>
  </si>
  <si>
    <t>ZO LV BEŽJE</t>
  </si>
  <si>
    <t>ZO LV BIJELI ZDENCI HERAKI</t>
  </si>
  <si>
    <t xml:space="preserve">ZO LV BLINJA </t>
  </si>
  <si>
    <t>ZO LV BRASLOVJE</t>
  </si>
  <si>
    <t>ZO LV BROĆANAC-50</t>
  </si>
  <si>
    <t>ZO LV BUKOVAC SVETOJANSKI</t>
  </si>
  <si>
    <t>ZO LV BURIĆ SELO-50</t>
  </si>
  <si>
    <t>ZO LV DEANOVIĆI</t>
  </si>
  <si>
    <t>ZO LV DOLJANOVCI</t>
  </si>
  <si>
    <t>ZO LV DONJA BUDIČINA</t>
  </si>
  <si>
    <t>ZO LV DONJA MLINOGA</t>
  </si>
  <si>
    <t>ZO LV DONJI KREMEN-50</t>
  </si>
  <si>
    <t>ZO LV DRAGOTINCI</t>
  </si>
  <si>
    <t>ZO LV DUNJAK-50</t>
  </si>
  <si>
    <t>ZO LV DŽAPEROVAC-50</t>
  </si>
  <si>
    <t>ZO LV GORNJE DUBRAVE</t>
  </si>
  <si>
    <t>ZO LV GORNJI BUDAČKI-50</t>
  </si>
  <si>
    <t>ZO LV GORNJI KREMEN-50</t>
  </si>
  <si>
    <t xml:space="preserve">ZO LV GRADIŠTE </t>
  </si>
  <si>
    <t>ZO LV GUDCI</t>
  </si>
  <si>
    <t>ZO LV JABUKOVAC</t>
  </si>
  <si>
    <t>ZO LV JAGROVAC-50</t>
  </si>
  <si>
    <t>ZO LV JASENAK BJELSKO BJELOLASICA</t>
  </si>
  <si>
    <t>ZO LV JASENOVČANI</t>
  </si>
  <si>
    <t>ZO LV KESEROV POTOK-50</t>
  </si>
  <si>
    <t>ZO LV KLINAC</t>
  </si>
  <si>
    <t>ZO LV KLOKOČ-50</t>
  </si>
  <si>
    <t>ZO LV KORANSKA STRANA-50</t>
  </si>
  <si>
    <t>ZO LV KRAGUJ</t>
  </si>
  <si>
    <t>ZO LV KRALJEVČANI</t>
  </si>
  <si>
    <t>ZO LV LEŠĆE OTRUŠEVEC</t>
  </si>
  <si>
    <t>ZO LV LIPOVAC KRSTINJSKI-50</t>
  </si>
  <si>
    <t>ZO LV LISINE-50</t>
  </si>
  <si>
    <t>ZO LV MALI KOZINAC-50</t>
  </si>
  <si>
    <t>ZO LV MIHOLJSKO</t>
  </si>
  <si>
    <t>ZO LV MRAČAJ KRSTINJSKI-50</t>
  </si>
  <si>
    <t>ZO LV ORIJEVAC-50</t>
  </si>
  <si>
    <t>ZO LV PAPIĆI</t>
  </si>
  <si>
    <t>ZO LV PAVLOVO-50</t>
  </si>
  <si>
    <t>ZO LV PODGORJE</t>
  </si>
  <si>
    <t>ZO LV POLJANSKA</t>
  </si>
  <si>
    <t>ZO LV PRNJAVOR_ČUNTIĆ</t>
  </si>
  <si>
    <t>ZO LV RABINJE-50</t>
  </si>
  <si>
    <t>ZO LV RAJIĆ BRDO-50</t>
  </si>
  <si>
    <t>ZO LV SLOVINCI</t>
  </si>
  <si>
    <t>ZO LV STRAŽBENICA</t>
  </si>
  <si>
    <t>ZO LV STRMICA-50</t>
  </si>
  <si>
    <t>ZO LV SVOJIĆ-50</t>
  </si>
  <si>
    <t>ZO LV ŠAŠ</t>
  </si>
  <si>
    <t>ZO LV ŠTAKOROVICA-50</t>
  </si>
  <si>
    <t>ZO LV ŠUŠNJAR</t>
  </si>
  <si>
    <t>ZO LV TABORIŠTE</t>
  </si>
  <si>
    <t>ZO LV TIMARCI</t>
  </si>
  <si>
    <t>ZO LV VIDEKIĆ SELO-50</t>
  </si>
  <si>
    <t>ZO LV VIŠNJEVEC</t>
  </si>
  <si>
    <t>ZO LV ŽUMBERAK</t>
  </si>
  <si>
    <t>ZO OGULIN MREŽNICA A</t>
  </si>
  <si>
    <t>ZO SVETI IVAN B</t>
  </si>
  <si>
    <t>ZO LV BELO-50</t>
  </si>
  <si>
    <t>ZO LV KUPA-50</t>
  </si>
  <si>
    <t>ZO LV DONJI LOŽAC-50</t>
  </si>
  <si>
    <t>ZO LV DONJI OKRUG-50</t>
  </si>
  <si>
    <t>ZO LV GAŠPARCI-50</t>
  </si>
  <si>
    <t>ZO LV GOLIK-50</t>
  </si>
  <si>
    <t>ZO LV GORNJA KRAŠIĆEVICA-50</t>
  </si>
  <si>
    <t>ZO LV GORNJI LOŽAC-50</t>
  </si>
  <si>
    <t>ZO LV ŠEVAL-50</t>
  </si>
  <si>
    <t>ZO LV GUSTI LAZ-50</t>
  </si>
  <si>
    <t>ZO LV HRVATSKO-50</t>
  </si>
  <si>
    <t>ZO LV IŠEVNICA-50</t>
  </si>
  <si>
    <t>ZO LV KALIĆ-50</t>
  </si>
  <si>
    <t>ZO LV TURKE-50</t>
  </si>
  <si>
    <t>ZO LV ŠĆEPANJE</t>
  </si>
  <si>
    <t>ZO LV SEDALCE-50</t>
  </si>
  <si>
    <t>ZO LV RAZLOGE-50</t>
  </si>
  <si>
    <t>ZO LV RAZLOŠKI OKRUG-50</t>
  </si>
  <si>
    <t>ZO LV RADOČAJ-50</t>
  </si>
  <si>
    <t>ZO LV POŽAR-50</t>
  </si>
  <si>
    <t>ZO LV BAŠKAJI-STUPARI-SAJKI</t>
  </si>
  <si>
    <t>ZO LV RADEŠIĆ GORNJI I DONJI</t>
  </si>
  <si>
    <t>ZO ĐAKOVO TRSLANA-B</t>
  </si>
  <si>
    <t>ZO MEDINCI-OB</t>
  </si>
  <si>
    <t>ZO LV GORNJI ŽAGARI - 50</t>
  </si>
  <si>
    <t>ZO LV KAMENSKI HRIB - 50</t>
  </si>
  <si>
    <t>ZO LV PRHCI - 50</t>
  </si>
  <si>
    <t>ZO GRAČAC ŠTIKADA B</t>
  </si>
  <si>
    <t>ZO LV BELA</t>
  </si>
  <si>
    <t>ZO ILOVIK</t>
  </si>
  <si>
    <t>Tip vodoopskrbe</t>
  </si>
  <si>
    <t>Vodoopskrbna zona</t>
  </si>
  <si>
    <t>Naziv IVU</t>
  </si>
  <si>
    <t>Javni</t>
  </si>
  <si>
    <t>KAPELAKOM d.o.o.</t>
  </si>
  <si>
    <t>VODNE USLUGE d.o.o.</t>
  </si>
  <si>
    <t>KOMUNALIJE VODOVOD d.o.o.</t>
  </si>
  <si>
    <t>DARKOM VODOOPSKRBA I ODVODNJA d.o.o.</t>
  </si>
  <si>
    <t>VODA GAREŠNICA d.o.o.</t>
  </si>
  <si>
    <t>VODOVOD d.o.o.</t>
  </si>
  <si>
    <t>Vodovod Grubišno Polje d.o.o. za vodne usluge</t>
  </si>
  <si>
    <t>VODOVOD ZAPADNE SLAVONIJE D.O.O.</t>
  </si>
  <si>
    <t>ĐAKOVAČKI VODOVOD D.O.O.</t>
  </si>
  <si>
    <t>VODOVOD D.O.O.</t>
  </si>
  <si>
    <t>KONAVOSKO KOMUNALNO DRUŠTVO D.O.O.</t>
  </si>
  <si>
    <t>NPKLM VODOVOD d.o.o.</t>
  </si>
  <si>
    <t>METKOVIĆ, D.O.O.</t>
  </si>
  <si>
    <t>ZAŽABLJE d.o.o.</t>
  </si>
  <si>
    <t>VODA MLJET d.o.o.</t>
  </si>
  <si>
    <t>IZVOR ORAH d.o.o.</t>
  </si>
  <si>
    <t>VODOVOD I ODVODNJA d.o.o.</t>
  </si>
  <si>
    <t>IZVOR Ploče javna ustanova</t>
  </si>
  <si>
    <t>KOMUNALNO d.o.o.</t>
  </si>
  <si>
    <t>ISTARSKI VODOVOD d.o.o.</t>
  </si>
  <si>
    <t>VODOVOD LABIN D.O.O.</t>
  </si>
  <si>
    <t>Komunalno Duga Resa, d.d. za komunalne djelatnosti</t>
  </si>
  <si>
    <t>KOMUNALNO OZALJ, D.O.O.</t>
  </si>
  <si>
    <t>VODOVOD I KANALIZACIJA D.O.O.</t>
  </si>
  <si>
    <t>VODOVOD I KANALIZACIJA d.o.o. Karlovac</t>
  </si>
  <si>
    <t>VODOVOD I ODVODNJA VOJNIĆ d.o.o.</t>
  </si>
  <si>
    <t>VODOVOD LASINJA d.o.o.</t>
  </si>
  <si>
    <t>SPELEKOM d.o.o.</t>
  </si>
  <si>
    <t>KOMUNALAC D.O.O.</t>
  </si>
  <si>
    <t>KOPRIVNIČKE VODE d.o.o.</t>
  </si>
  <si>
    <t>VODNE USLUGE D.O.O.</t>
  </si>
  <si>
    <t>ZAGORSKI VODOVOD d.o.o.</t>
  </si>
  <si>
    <t>HUMVIO d.o.o.</t>
  </si>
  <si>
    <t>VIOP d.o.o.</t>
  </si>
  <si>
    <t>ZO PODGORA</t>
  </si>
  <si>
    <t>USLUGA D.O.O.</t>
  </si>
  <si>
    <t>KAPLJA d.o.o.</t>
  </si>
  <si>
    <t>KOMUNALIJE  d.o.o.</t>
  </si>
  <si>
    <t>Vodovod i odvodnja d.o.o.</t>
  </si>
  <si>
    <t>VRELINE d. o. o.</t>
  </si>
  <si>
    <t>MEĐIMURSKE VODE d.o.o.</t>
  </si>
  <si>
    <t>Hidrobel d.o.o.</t>
  </si>
  <si>
    <t>Urednost d.o.o.</t>
  </si>
  <si>
    <t>Vodoopskrba d.o.o.</t>
  </si>
  <si>
    <t>MIHOLJAČKI VODOVOD d.o.o.</t>
  </si>
  <si>
    <t>VODORAD d.o.o.</t>
  </si>
  <si>
    <t>KOMRAD D.O.O.</t>
  </si>
  <si>
    <t>VODOVOD-OSIJEK D.O.O.</t>
  </si>
  <si>
    <t>DVORAC D.O.O.</t>
  </si>
  <si>
    <t>TEKIJA , d.o.o.</t>
  </si>
  <si>
    <t>VODE LIPIK d.o.o.</t>
  </si>
  <si>
    <t>PONIKVE VODA d.o.o.</t>
  </si>
  <si>
    <t>Komunalac vodoopskrba i odvodnja d.o.o.</t>
  </si>
  <si>
    <t>VODE VRBOVSKO d.o.o.</t>
  </si>
  <si>
    <t>VODOOPSKRBA I ODVODNJA CRES LOŠINJ</t>
  </si>
  <si>
    <t>KOMUNALNO DRUŠTVO ČABRANKA D.O.O.</t>
  </si>
  <si>
    <t>ZO ČABRANKA CVS - GORAČI</t>
  </si>
  <si>
    <t>KOMUNALNO DRUŠTVO VODOVOD I KANALIZACIJA d.o.o.</t>
  </si>
  <si>
    <t>LIBURNIJSKE VODE d.o.o.</t>
  </si>
  <si>
    <t>VRELO d.o.o.</t>
  </si>
  <si>
    <t>VIO ŽRNOVNICA CRIKVENICA VINODOL D.O.O.</t>
  </si>
  <si>
    <t>ZO SOKOLI</t>
  </si>
  <si>
    <t>KOMUNALAC - DVOR d.o.o.</t>
  </si>
  <si>
    <t>Vodovod Glina d.o.o.</t>
  </si>
  <si>
    <t>VODOOPSKRBA d.o.o. za javnu vodoopskrbu i odvodnju</t>
  </si>
  <si>
    <t>JP KOMUNALAC D.O.O.</t>
  </si>
  <si>
    <t>LIP-KOM  d.o.o.</t>
  </si>
  <si>
    <t>MOSLAVINA, D.O.O.</t>
  </si>
  <si>
    <t>JKP JASENOVAČKA VODA d.o.o.</t>
  </si>
  <si>
    <t>VODOVOD NOVSKA d.o.o.</t>
  </si>
  <si>
    <t>PRIVREDA d.o.o.</t>
  </si>
  <si>
    <t>SISAČKI VODOVOD D.O.O.</t>
  </si>
  <si>
    <t>VODOVOD BRAČ, d.o.o.</t>
  </si>
  <si>
    <t>VODOVOD I KANALIZACIJA, d.o.o.</t>
  </si>
  <si>
    <t>HVARSKI VODOVOD D.O.O.</t>
  </si>
  <si>
    <t>VODOVOD I ODVODNJA CETINSKE KRAJINE, d.o.o.</t>
  </si>
  <si>
    <t>VODOVOD I ODVODNJA OTOKA VISA d.o.o.</t>
  </si>
  <si>
    <t>VODOVOD IMOTSKE KRAJINE, d.o.o.</t>
  </si>
  <si>
    <t>USLUGA d.o.o.</t>
  </si>
  <si>
    <t>KOMUNALNO DRUŠTVO BISKUPIJA d.o.o.</t>
  </si>
  <si>
    <t>KOMUNALNO PODUZEĆE, d.o.o.</t>
  </si>
  <si>
    <t>ZO VARKOM VINOKOVŠČAK-BARTOLOVEC</t>
  </si>
  <si>
    <t>VODA d.o.o.</t>
  </si>
  <si>
    <t>VINKOVAČKI VODOVOD I KANALIZACIJA, D.O.O.</t>
  </si>
  <si>
    <t>Drenovci d.o.o. za komunalne djelatnosti</t>
  </si>
  <si>
    <t>VODOVOD I ODVODNJA, d.o.o.</t>
  </si>
  <si>
    <t>KOMUNALNO DRUŠTVO PAG D.O.O.</t>
  </si>
  <si>
    <t>VODOVOD POVLJANA d.o.o.</t>
  </si>
  <si>
    <t>VODOVOD - VIR d.o.o.</t>
  </si>
  <si>
    <t>VODOVOD I ODVODNJA BISTRA d.o.o.</t>
  </si>
  <si>
    <t>VODE JASTREBARSKO  d.o.o.</t>
  </si>
  <si>
    <t>ZO JAKOVLJE ZAGORJE</t>
  </si>
  <si>
    <t>VODOVOD KLINČA SELA d.o.o.</t>
  </si>
  <si>
    <t>VODE ŽUMBERAK d.o.o.</t>
  </si>
  <si>
    <t>VODE PISAROVINA d.o.o.</t>
  </si>
  <si>
    <t>VG Vodoopskrba d.o.o.</t>
  </si>
  <si>
    <t>Zona opskrbe</t>
  </si>
  <si>
    <t>BrojStanovnikaPrikljucenih</t>
  </si>
  <si>
    <t>KAPELAKOM d.o.o. (98109389097) Bilogorska 90, 43203 Kapela</t>
  </si>
  <si>
    <t>Babotok</t>
  </si>
  <si>
    <t>VODNE USLUGE d.o.o. (43307218011) FERDE LIVADIĆA 14/A, 43000 Bjelovar</t>
  </si>
  <si>
    <t>Bedenik</t>
  </si>
  <si>
    <t>Bjelovar</t>
  </si>
  <si>
    <t>Botinac</t>
  </si>
  <si>
    <t>Breza</t>
  </si>
  <si>
    <t>Brezovac</t>
  </si>
  <si>
    <t>Ciglena</t>
  </si>
  <si>
    <t>Dautan</t>
  </si>
  <si>
    <t>Domankuš</t>
  </si>
  <si>
    <t>Donji Mosti</t>
  </si>
  <si>
    <t>Galovac</t>
  </si>
  <si>
    <t>Gornje Plavnice</t>
  </si>
  <si>
    <t>Gornje Rovišće</t>
  </si>
  <si>
    <t>Gornje Zdelice</t>
  </si>
  <si>
    <t>Gornji Mosti</t>
  </si>
  <si>
    <t>Gornji Tomaš</t>
  </si>
  <si>
    <t>Gudovac</t>
  </si>
  <si>
    <t>Jabučeta</t>
  </si>
  <si>
    <t>Jakopovac</t>
  </si>
  <si>
    <t>Kakinac</t>
  </si>
  <si>
    <t>Kapela</t>
  </si>
  <si>
    <t>Klokočevac</t>
  </si>
  <si>
    <t>Kobasičari</t>
  </si>
  <si>
    <t>Kokinac</t>
  </si>
  <si>
    <t>Kovačevac</t>
  </si>
  <si>
    <t>Kozarevac Račanski</t>
  </si>
  <si>
    <t>Križ Gornji</t>
  </si>
  <si>
    <t>Kupinovac</t>
  </si>
  <si>
    <t>Lalići</t>
  </si>
  <si>
    <t>Letičani</t>
  </si>
  <si>
    <t>Lipovčani</t>
  </si>
  <si>
    <t>Lipovo Brdo</t>
  </si>
  <si>
    <t>Mala Ciglena</t>
  </si>
  <si>
    <t>Malo Korenovo</t>
  </si>
  <si>
    <t>Međurača</t>
  </si>
  <si>
    <t>Nevinac</t>
  </si>
  <si>
    <t>Nova Diklenica</t>
  </si>
  <si>
    <t>Novi Pavljani</t>
  </si>
  <si>
    <t>Novi Skucani</t>
  </si>
  <si>
    <t>Novoseljani</t>
  </si>
  <si>
    <t>Obrovnica</t>
  </si>
  <si>
    <t>Orlovac</t>
  </si>
  <si>
    <t>Patkovac</t>
  </si>
  <si>
    <t>Pavlin Kloštar</t>
  </si>
  <si>
    <t>Podgorci</t>
  </si>
  <si>
    <t>Poljančani</t>
  </si>
  <si>
    <t>Predavac</t>
  </si>
  <si>
    <t>Prekobrdo</t>
  </si>
  <si>
    <t>Prespa</t>
  </si>
  <si>
    <t>Prgomelje</t>
  </si>
  <si>
    <t>Prnjavor</t>
  </si>
  <si>
    <t>Prokljuvani</t>
  </si>
  <si>
    <t>Puričani</t>
  </si>
  <si>
    <t>Rajić</t>
  </si>
  <si>
    <t>Reškovci</t>
  </si>
  <si>
    <t>Rovišće</t>
  </si>
  <si>
    <t>Sasovac</t>
  </si>
  <si>
    <t>Slovinska Kovačica</t>
  </si>
  <si>
    <t>Sredice Gornje</t>
  </si>
  <si>
    <t>Srednja Diklenica</t>
  </si>
  <si>
    <t>Srednji Mosti</t>
  </si>
  <si>
    <t>Stančići</t>
  </si>
  <si>
    <t>Stanići</t>
  </si>
  <si>
    <t>Stara Diklenica</t>
  </si>
  <si>
    <t>Starčevljani</t>
  </si>
  <si>
    <t>Stare Plavnice</t>
  </si>
  <si>
    <t>Stari Pavljani</t>
  </si>
  <si>
    <t>Stari Skucani</t>
  </si>
  <si>
    <t>Šiptari</t>
  </si>
  <si>
    <t>Tociljevac</t>
  </si>
  <si>
    <t>Tomaš</t>
  </si>
  <si>
    <t>Trojstveni Markovac</t>
  </si>
  <si>
    <t>Tuk</t>
  </si>
  <si>
    <t>Tvrda Reka</t>
  </si>
  <si>
    <t>Veliko Korenovo</t>
  </si>
  <si>
    <t>Visovi</t>
  </si>
  <si>
    <t>Zrinski Topolovac</t>
  </si>
  <si>
    <t>Zvijerci</t>
  </si>
  <si>
    <t>Žabjak</t>
  </si>
  <si>
    <t>Ždralovi</t>
  </si>
  <si>
    <t>Bulinac</t>
  </si>
  <si>
    <t>KOMUNALIJE VODOVOD d.o.o. (80000408229) Sv. Andrije 14, 43240 Čazma</t>
  </si>
  <si>
    <t>Ćurlovac</t>
  </si>
  <si>
    <t>Dominkovica</t>
  </si>
  <si>
    <t>Drljanovac</t>
  </si>
  <si>
    <t>Grginac</t>
  </si>
  <si>
    <t>Jasenik</t>
  </si>
  <si>
    <t>Kašljavac</t>
  </si>
  <si>
    <t>Kegljevac</t>
  </si>
  <si>
    <t>Lasovac</t>
  </si>
  <si>
    <t>Lasovac Brdo</t>
  </si>
  <si>
    <t>Maglenča</t>
  </si>
  <si>
    <t>Malo Trojstvo</t>
  </si>
  <si>
    <t>Martinac</t>
  </si>
  <si>
    <t>Nova Rača</t>
  </si>
  <si>
    <t>Orovac</t>
  </si>
  <si>
    <t>Paulovac</t>
  </si>
  <si>
    <t>Pupelica</t>
  </si>
  <si>
    <t>Ravneš</t>
  </si>
  <si>
    <t>Severin</t>
  </si>
  <si>
    <t>Stara Rača</t>
  </si>
  <si>
    <t>Šandrovac</t>
  </si>
  <si>
    <t>Veliko Trojstvo</t>
  </si>
  <si>
    <t>Višnjevac</t>
  </si>
  <si>
    <t>Vrbica</t>
  </si>
  <si>
    <t>Andigola</t>
  </si>
  <si>
    <t>Babinac</t>
  </si>
  <si>
    <t>Berek</t>
  </si>
  <si>
    <t>Blatnica</t>
  </si>
  <si>
    <t>Bojana</t>
  </si>
  <si>
    <t>Bosiljevo</t>
  </si>
  <si>
    <t>Cerina</t>
  </si>
  <si>
    <t>Čazma</t>
  </si>
  <si>
    <t>Dapci</t>
  </si>
  <si>
    <t>Daskatica</t>
  </si>
  <si>
    <t>Dereza</t>
  </si>
  <si>
    <t>Donja Petrička</t>
  </si>
  <si>
    <t>Donja Šušnjara</t>
  </si>
  <si>
    <t>Donji Draganec</t>
  </si>
  <si>
    <t>Donji Dragičevci</t>
  </si>
  <si>
    <t>Donji Lipovčani</t>
  </si>
  <si>
    <t>Donji Miklouš</t>
  </si>
  <si>
    <t>Đurđic</t>
  </si>
  <si>
    <t>Gornja Garešnica</t>
  </si>
  <si>
    <t>Gornja Petrička</t>
  </si>
  <si>
    <t>Gornja Šušnjara</t>
  </si>
  <si>
    <t>Gornji Draganec</t>
  </si>
  <si>
    <t>Gornji Dragičevci</t>
  </si>
  <si>
    <t>Gornji Lipovčani</t>
  </si>
  <si>
    <t>Gornji Miklouš</t>
  </si>
  <si>
    <t>Grabik</t>
  </si>
  <si>
    <t>Grabovnica</t>
  </si>
  <si>
    <t>Ivanska</t>
  </si>
  <si>
    <t>Kolarevo Selo</t>
  </si>
  <si>
    <t>Komuševac</t>
  </si>
  <si>
    <t>Krivaja</t>
  </si>
  <si>
    <t>Križic</t>
  </si>
  <si>
    <t>Laminac</t>
  </si>
  <si>
    <t>Marčani</t>
  </si>
  <si>
    <t>Narta</t>
  </si>
  <si>
    <t>Novo Selo</t>
  </si>
  <si>
    <t>Novo Selo Garešničko</t>
  </si>
  <si>
    <t>Općevac</t>
  </si>
  <si>
    <t>Oštri Zid</t>
  </si>
  <si>
    <t>Palančani</t>
  </si>
  <si>
    <t>Paljevine</t>
  </si>
  <si>
    <t>Pavličani</t>
  </si>
  <si>
    <t>Pobjenik</t>
  </si>
  <si>
    <t>Pobrđani</t>
  </si>
  <si>
    <t>Podgarić</t>
  </si>
  <si>
    <t>Potok</t>
  </si>
  <si>
    <t>Prnjarovac</t>
  </si>
  <si>
    <t>Rastovac</t>
  </si>
  <si>
    <t>Ruškovac</t>
  </si>
  <si>
    <t>Samarica</t>
  </si>
  <si>
    <t>Sišćani</t>
  </si>
  <si>
    <t>Sovari</t>
  </si>
  <si>
    <t>Srijedska</t>
  </si>
  <si>
    <t>Stara Plošćica</t>
  </si>
  <si>
    <t>Starine</t>
  </si>
  <si>
    <t>Staro Štefanje</t>
  </si>
  <si>
    <t>Suhaja</t>
  </si>
  <si>
    <t>Šimljana</t>
  </si>
  <si>
    <t>Šimljanica</t>
  </si>
  <si>
    <t>Šimljanik</t>
  </si>
  <si>
    <t>Štefanje</t>
  </si>
  <si>
    <t>Utiskani</t>
  </si>
  <si>
    <t>Vagovina</t>
  </si>
  <si>
    <t>Vučani</t>
  </si>
  <si>
    <t>DARKOM VODOOPSKRBA I ODVODNJA d.o.o. (07083287411) Josipa Kozarca 19, 43500 Daruvar</t>
  </si>
  <si>
    <t>Barica</t>
  </si>
  <si>
    <t>Batinjani</t>
  </si>
  <si>
    <t>Batinjska Rijeka</t>
  </si>
  <si>
    <t>Bijela</t>
  </si>
  <si>
    <t>Blagorodovac</t>
  </si>
  <si>
    <t>Boriš</t>
  </si>
  <si>
    <t>Brestovačka Brda</t>
  </si>
  <si>
    <t>Daruvar</t>
  </si>
  <si>
    <t>Daruvarski Brestovac</t>
  </si>
  <si>
    <t>Daruvarski Vinogradi</t>
  </si>
  <si>
    <t>Dežanovac</t>
  </si>
  <si>
    <t>Dioš</t>
  </si>
  <si>
    <t>Dobra Kuća</t>
  </si>
  <si>
    <t>Donji Borki</t>
  </si>
  <si>
    <t>Donji Daruvar</t>
  </si>
  <si>
    <t>Donji Sređani</t>
  </si>
  <si>
    <t>Drlež</t>
  </si>
  <si>
    <t>Golubinjak</t>
  </si>
  <si>
    <t>Gornja Vrijeska</t>
  </si>
  <si>
    <t>Gornji Borki</t>
  </si>
  <si>
    <t>Gornji Daruvar</t>
  </si>
  <si>
    <t>Gornji Sređani</t>
  </si>
  <si>
    <t>Goveđe Polje</t>
  </si>
  <si>
    <t>Imsovac</t>
  </si>
  <si>
    <t>Ivanovo Polje</t>
  </si>
  <si>
    <t>Kaštel Dežanovački</t>
  </si>
  <si>
    <t>Kip</t>
  </si>
  <si>
    <t>Končanica</t>
  </si>
  <si>
    <t>Kreštelovac</t>
  </si>
  <si>
    <t>Lipovac Majur</t>
  </si>
  <si>
    <t>Ljudevit Selo</t>
  </si>
  <si>
    <t>Markovac</t>
  </si>
  <si>
    <t>Miljanovac</t>
  </si>
  <si>
    <t>Otkopi</t>
  </si>
  <si>
    <t>Pakrani</t>
  </si>
  <si>
    <t>Sirač</t>
  </si>
  <si>
    <t>Sokolovac</t>
  </si>
  <si>
    <t>Stražanac</t>
  </si>
  <si>
    <t>Šibovac</t>
  </si>
  <si>
    <t>Šuplja Lipa</t>
  </si>
  <si>
    <t>Trojeglava</t>
  </si>
  <si>
    <t>Vrbovac</t>
  </si>
  <si>
    <t>Vukovije</t>
  </si>
  <si>
    <t>Bastajski Brđani</t>
  </si>
  <si>
    <t>Borova Kosa</t>
  </si>
  <si>
    <t>Donja Vrijeska</t>
  </si>
  <si>
    <t>Koreničani</t>
  </si>
  <si>
    <t>Mali Bastaji</t>
  </si>
  <si>
    <t>Mali Miletinac</t>
  </si>
  <si>
    <t>Maslenjača</t>
  </si>
  <si>
    <t>Potočani</t>
  </si>
  <si>
    <t>Veliki Bastaji</t>
  </si>
  <si>
    <t>Veliki Miletinac</t>
  </si>
  <si>
    <t>Donje Cjepidlake</t>
  </si>
  <si>
    <t>Đulovac</t>
  </si>
  <si>
    <t>Gornje Cjepidlake</t>
  </si>
  <si>
    <t>Katinac</t>
  </si>
  <si>
    <t>Kravljak</t>
  </si>
  <si>
    <t>Mala Babina Gora</t>
  </si>
  <si>
    <t>Mala Klisa</t>
  </si>
  <si>
    <t>Nova Krivaja</t>
  </si>
  <si>
    <t>Removac</t>
  </si>
  <si>
    <t>Stara Krivaja</t>
  </si>
  <si>
    <t>Velika Babina Gora</t>
  </si>
  <si>
    <t>Velika Klisa</t>
  </si>
  <si>
    <t>VODA GAREŠNICA d.o.o. (28215207993) Mate Lovraka 30, 43280 Garešnica</t>
  </si>
  <si>
    <t>Ciglenica</t>
  </si>
  <si>
    <t>Garešnički Brestovac</t>
  </si>
  <si>
    <t>Hercegovac</t>
  </si>
  <si>
    <t>Kaniška Iva</t>
  </si>
  <si>
    <t>Kapelica</t>
  </si>
  <si>
    <t>Palešnik</t>
  </si>
  <si>
    <t>Trnovitički Popovac</t>
  </si>
  <si>
    <t>Velika Trnava</t>
  </si>
  <si>
    <t>Zdenčac</t>
  </si>
  <si>
    <t>VODOVOD d.o.o. (08055630431) Ulica kralja Tomislava 10, 43270 Veliki Grđevac</t>
  </si>
  <si>
    <t>Bačkovica</t>
  </si>
  <si>
    <t>Bedenička</t>
  </si>
  <si>
    <t>Cremušina</t>
  </si>
  <si>
    <t>Čađavac</t>
  </si>
  <si>
    <t>Donja Kovačica</t>
  </si>
  <si>
    <t>Dražica</t>
  </si>
  <si>
    <t>Gornja Kovačica</t>
  </si>
  <si>
    <t>Mala Pisanica</t>
  </si>
  <si>
    <t>Mali Grđevac</t>
  </si>
  <si>
    <t>Nova Pisanica</t>
  </si>
  <si>
    <t>Pavlovac</t>
  </si>
  <si>
    <t>Polum</t>
  </si>
  <si>
    <t>Ribnjačka</t>
  </si>
  <si>
    <t>Sibenik</t>
  </si>
  <si>
    <t>Topolovica</t>
  </si>
  <si>
    <t>Velika Pisanica</t>
  </si>
  <si>
    <t>Veliki Grđevac</t>
  </si>
  <si>
    <t>Zrinska</t>
  </si>
  <si>
    <t>Vodovod Grubišno Polje d.o.o. za vodne usluge (20467642070) Ivana Nepomuka Jemeršića 37c, 43290 Grubišno Polje</t>
  </si>
  <si>
    <t>Dapčevački Brđani</t>
  </si>
  <si>
    <t>Dijakovac</t>
  </si>
  <si>
    <t>Donja Rašenica</t>
  </si>
  <si>
    <t>Gornja Rašenica</t>
  </si>
  <si>
    <t>Grbavac</t>
  </si>
  <si>
    <t>Ivanovo Selo</t>
  </si>
  <si>
    <t>Lončarica</t>
  </si>
  <si>
    <t>Mala Barna</t>
  </si>
  <si>
    <t>Mala Dapčevica</t>
  </si>
  <si>
    <t>Mala Jasenovača</t>
  </si>
  <si>
    <t>Mala Peratovica</t>
  </si>
  <si>
    <t>Mali Zdenci</t>
  </si>
  <si>
    <t>Munije</t>
  </si>
  <si>
    <t>Orlovac Zdenački</t>
  </si>
  <si>
    <t>Poljani</t>
  </si>
  <si>
    <t>Treglava</t>
  </si>
  <si>
    <t>Turčević Polje</t>
  </si>
  <si>
    <t>Velika Barna</t>
  </si>
  <si>
    <t>Velika Dapčevica</t>
  </si>
  <si>
    <t>Velika Jasenovača</t>
  </si>
  <si>
    <t>Velika Peratovica</t>
  </si>
  <si>
    <t>Veliki Zdenci</t>
  </si>
  <si>
    <t>VODOVOD ZAPADNE SLAVONIJE D.O.O. (71642681806) Ivana Gundulića 15D, 35400 Nova Gradiška</t>
  </si>
  <si>
    <t>Adžamovci</t>
  </si>
  <si>
    <t>Baćin Dol</t>
  </si>
  <si>
    <t>Banićevac</t>
  </si>
  <si>
    <t>Batrina</t>
  </si>
  <si>
    <t>Bili Brig</t>
  </si>
  <si>
    <t>Bodegraj</t>
  </si>
  <si>
    <t>Bodovaljci</t>
  </si>
  <si>
    <t>Bukovica</t>
  </si>
  <si>
    <t>Cage</t>
  </si>
  <si>
    <t>Cernik</t>
  </si>
  <si>
    <t>Čovac</t>
  </si>
  <si>
    <t>Davor</t>
  </si>
  <si>
    <t>Dolina</t>
  </si>
  <si>
    <t>Donji Lipovac</t>
  </si>
  <si>
    <t>Donji Varoš</t>
  </si>
  <si>
    <t>Dragalić</t>
  </si>
  <si>
    <t>Dragovci</t>
  </si>
  <si>
    <t>Drežnik</t>
  </si>
  <si>
    <t>Dubovac</t>
  </si>
  <si>
    <t>Godinjak</t>
  </si>
  <si>
    <t>Gorice</t>
  </si>
  <si>
    <t>Gornji Bogićevci</t>
  </si>
  <si>
    <t>Gornji Varoš</t>
  </si>
  <si>
    <t>Gređani</t>
  </si>
  <si>
    <t>Gunjavci</t>
  </si>
  <si>
    <t>Komarnica</t>
  </si>
  <si>
    <t>Kosovac</t>
  </si>
  <si>
    <t>Lađevac</t>
  </si>
  <si>
    <t>Ljupina</t>
  </si>
  <si>
    <t>Magić Mala</t>
  </si>
  <si>
    <t>Mašić</t>
  </si>
  <si>
    <t>Medari</t>
  </si>
  <si>
    <t>Nova Gradiška</t>
  </si>
  <si>
    <t>Nova Kapela</t>
  </si>
  <si>
    <t>Novi Varoš</t>
  </si>
  <si>
    <t>Okučani</t>
  </si>
  <si>
    <t>Orubica</t>
  </si>
  <si>
    <t>Oštri Vrh</t>
  </si>
  <si>
    <t>Poljane</t>
  </si>
  <si>
    <t>Prvča</t>
  </si>
  <si>
    <t>Ratkovac</t>
  </si>
  <si>
    <t>Rešetari</t>
  </si>
  <si>
    <t>Seoce</t>
  </si>
  <si>
    <t>Siče</t>
  </si>
  <si>
    <t>Sičice</t>
  </si>
  <si>
    <t>Smrtić</t>
  </si>
  <si>
    <t>Stara Gradiška</t>
  </si>
  <si>
    <t>Staro Petrovo Selo</t>
  </si>
  <si>
    <t>Štivica</t>
  </si>
  <si>
    <t>Trnava</t>
  </si>
  <si>
    <t>Uskoci</t>
  </si>
  <si>
    <t>Vrbje</t>
  </si>
  <si>
    <t>Vrbova</t>
  </si>
  <si>
    <t>Vrbovljani</t>
  </si>
  <si>
    <t>Zapolje</t>
  </si>
  <si>
    <t>ĐAKOVAČKI VODOVOD D.O.O. (04829242916) BANA JELAČIĆA 65, 31400 Đakovo</t>
  </si>
  <si>
    <t>Čajkovci</t>
  </si>
  <si>
    <t>Vrpolje</t>
  </si>
  <si>
    <t>VODOVOD D.O.O. (80535169523) NIKOLE ZRINSKOG 25, 35000 Slavonski Brod</t>
  </si>
  <si>
    <t>Beravci</t>
  </si>
  <si>
    <t>Bicko Selo</t>
  </si>
  <si>
    <t>Brodski Zdenci</t>
  </si>
  <si>
    <t>Bukovlje</t>
  </si>
  <si>
    <t>Divoševci</t>
  </si>
  <si>
    <t>Donja Bebrina</t>
  </si>
  <si>
    <t>Donja Vrba</t>
  </si>
  <si>
    <t>Donji Andrijevci</t>
  </si>
  <si>
    <t>Donji Slatinik</t>
  </si>
  <si>
    <t>Garčin</t>
  </si>
  <si>
    <t>Glogovica</t>
  </si>
  <si>
    <t>Gornja Bebrina</t>
  </si>
  <si>
    <t>Gornja Vrba</t>
  </si>
  <si>
    <t>Grabarje</t>
  </si>
  <si>
    <t>Gundinci</t>
  </si>
  <si>
    <t>Jaruge</t>
  </si>
  <si>
    <t>Kindrovo</t>
  </si>
  <si>
    <t>Klakar</t>
  </si>
  <si>
    <t>Klokočevik</t>
  </si>
  <si>
    <t>Kruševica</t>
  </si>
  <si>
    <t>Kupina</t>
  </si>
  <si>
    <t>Mala Kopanica</t>
  </si>
  <si>
    <t>Novi Grad</t>
  </si>
  <si>
    <t>Novo Topolje</t>
  </si>
  <si>
    <t>Oprisavci</t>
  </si>
  <si>
    <t>Podcrkavlje</t>
  </si>
  <si>
    <t>Podvinje</t>
  </si>
  <si>
    <t>Poljanci</t>
  </si>
  <si>
    <t>Rastušje</t>
  </si>
  <si>
    <t>Ruščica</t>
  </si>
  <si>
    <t>Sapci</t>
  </si>
  <si>
    <t>Selna</t>
  </si>
  <si>
    <t>Slavonski Šamac</t>
  </si>
  <si>
    <t>Sredanci</t>
  </si>
  <si>
    <t>Stari Perkovci</t>
  </si>
  <si>
    <t>Staro Topolje</t>
  </si>
  <si>
    <t>Stružani</t>
  </si>
  <si>
    <t>Svilaj</t>
  </si>
  <si>
    <t>Tomica</t>
  </si>
  <si>
    <t>Trnjani</t>
  </si>
  <si>
    <t>Trnjanski Kuti</t>
  </si>
  <si>
    <t>Velika Kopanica</t>
  </si>
  <si>
    <t>Vranovci</t>
  </si>
  <si>
    <t>Vrhovina</t>
  </si>
  <si>
    <t>Zadubravlje</t>
  </si>
  <si>
    <t>Zoljani</t>
  </si>
  <si>
    <t>Banovci</t>
  </si>
  <si>
    <t>Bartolovci</t>
  </si>
  <si>
    <t>Bebrina</t>
  </si>
  <si>
    <t>Bečic</t>
  </si>
  <si>
    <t>Brodski Stupnik</t>
  </si>
  <si>
    <t>Brodski Varoš</t>
  </si>
  <si>
    <t>Ciglenik</t>
  </si>
  <si>
    <t>Čelikovići</t>
  </si>
  <si>
    <t>Dubočac</t>
  </si>
  <si>
    <t>Gornji Andrijevci</t>
  </si>
  <si>
    <t>Grgurevići</t>
  </si>
  <si>
    <t>Grižići</t>
  </si>
  <si>
    <t>Gromačnik</t>
  </si>
  <si>
    <t>Jakačina Mala</t>
  </si>
  <si>
    <t>Kaniža</t>
  </si>
  <si>
    <t>Krajačići</t>
  </si>
  <si>
    <t>Kujnik</t>
  </si>
  <si>
    <t>Lužani</t>
  </si>
  <si>
    <t>Malino</t>
  </si>
  <si>
    <t>Oriovac</t>
  </si>
  <si>
    <t>Pričac</t>
  </si>
  <si>
    <t>Radovanje</t>
  </si>
  <si>
    <t>Sibinj</t>
  </si>
  <si>
    <t>Slavonski Brod</t>
  </si>
  <si>
    <t>Slavonski Kobaš</t>
  </si>
  <si>
    <t>Slobodnica</t>
  </si>
  <si>
    <t>Stari Slatinik</t>
  </si>
  <si>
    <t>Stupnički Kuti</t>
  </si>
  <si>
    <t>Šumeće</t>
  </si>
  <si>
    <t>Završje</t>
  </si>
  <si>
    <t>Zbjeg</t>
  </si>
  <si>
    <t>Živike</t>
  </si>
  <si>
    <t>VODOVOD DUBROVNIK D.O.O. (00862047577) VLADIMIRA NAZORA 19, 20000 Dubrovnik</t>
  </si>
  <si>
    <t>Imotica</t>
  </si>
  <si>
    <t>Ošlje</t>
  </si>
  <si>
    <t>Smokovljani</t>
  </si>
  <si>
    <t>Stupa</t>
  </si>
  <si>
    <t>Štedrica</t>
  </si>
  <si>
    <t>Topolo</t>
  </si>
  <si>
    <t>Visočani</t>
  </si>
  <si>
    <t>Bosanka</t>
  </si>
  <si>
    <t>Čajkovica</t>
  </si>
  <si>
    <t>Čajkovići</t>
  </si>
  <si>
    <t>Donje Obuljeno</t>
  </si>
  <si>
    <t>Dubrovnik</t>
  </si>
  <si>
    <t>Gornje Obuljeno</t>
  </si>
  <si>
    <t>Knežica</t>
  </si>
  <si>
    <t>Komolac</t>
  </si>
  <si>
    <t>Lozica</t>
  </si>
  <si>
    <t>Mokošica</t>
  </si>
  <si>
    <t>Nova Mokošica</t>
  </si>
  <si>
    <t>Osojnik</t>
  </si>
  <si>
    <t>Petrovo Selo</t>
  </si>
  <si>
    <t>Pobrežje</t>
  </si>
  <si>
    <t>Prijevor</t>
  </si>
  <si>
    <t>Rožat</t>
  </si>
  <si>
    <t>Sustjepan</t>
  </si>
  <si>
    <t>Šumet</t>
  </si>
  <si>
    <t>KONAVOSKO KOMUNALNO DRUŠTVO D.O.O. (58055672227) Bistroće 70, 20213 Čilipi</t>
  </si>
  <si>
    <t>Dubravka</t>
  </si>
  <si>
    <t>Dunave</t>
  </si>
  <si>
    <t>Đurinići</t>
  </si>
  <si>
    <t>Gruda</t>
  </si>
  <si>
    <t>Lovorno</t>
  </si>
  <si>
    <t>Mikulići</t>
  </si>
  <si>
    <t>Molunat</t>
  </si>
  <si>
    <t>Palje Brdo</t>
  </si>
  <si>
    <t>Pločice</t>
  </si>
  <si>
    <t>Poljice</t>
  </si>
  <si>
    <t>Pridvorje</t>
  </si>
  <si>
    <t>Radovčići</t>
  </si>
  <si>
    <t>Vitaljina</t>
  </si>
  <si>
    <t>Vodovađa</t>
  </si>
  <si>
    <t>Zastolje</t>
  </si>
  <si>
    <t>Brotnice</t>
  </si>
  <si>
    <t>Cavtat</t>
  </si>
  <si>
    <t>Čilipi</t>
  </si>
  <si>
    <t>Drvenik</t>
  </si>
  <si>
    <t>Duba Konavoska</t>
  </si>
  <si>
    <t>Gabrili</t>
  </si>
  <si>
    <t>Jasenice</t>
  </si>
  <si>
    <t>Komaji</t>
  </si>
  <si>
    <t>Mihanići</t>
  </si>
  <si>
    <t>Močići</t>
  </si>
  <si>
    <t>Popovići</t>
  </si>
  <si>
    <t>Stravča</t>
  </si>
  <si>
    <t>Šilješki</t>
  </si>
  <si>
    <t>Uskoplje</t>
  </si>
  <si>
    <t>Zvekovica</t>
  </si>
  <si>
    <t>NPKLM VODOVOD d.o.o. (29816848178) Put Sv. Luke 1, 20260 Korčula</t>
  </si>
  <si>
    <t>Čara</t>
  </si>
  <si>
    <t>Korčula</t>
  </si>
  <si>
    <t>Lumbarda</t>
  </si>
  <si>
    <t>Pupnat</t>
  </si>
  <si>
    <t>Račišće</t>
  </si>
  <si>
    <t>Žrnovo</t>
  </si>
  <si>
    <t>VODOVOD d.o.o. (25167296962) Ulica 32 9 /1, 20271 Blato</t>
  </si>
  <si>
    <t>Potirna</t>
  </si>
  <si>
    <t>Smokvica</t>
  </si>
  <si>
    <t>Vela Luka</t>
  </si>
  <si>
    <t>METKOVIĆ, D.O.O. (98244558721) Mostarska 10, 20350 Metković</t>
  </si>
  <si>
    <t>Dubravica</t>
  </si>
  <si>
    <t>Glušci</t>
  </si>
  <si>
    <t>Metković</t>
  </si>
  <si>
    <t>Blace</t>
  </si>
  <si>
    <t>VODOVOD OPUZEN, d.o.o. (27183486113) Ulica Matice Hrvatske 9, 20355 Opuzen</t>
  </si>
  <si>
    <t>Buk-Vlaka</t>
  </si>
  <si>
    <t>Duboka</t>
  </si>
  <si>
    <t>Klek</t>
  </si>
  <si>
    <t>Komarna</t>
  </si>
  <si>
    <t>Krvavac</t>
  </si>
  <si>
    <t>Kula Norinska</t>
  </si>
  <si>
    <t>Lovorje</t>
  </si>
  <si>
    <t>Lučina</t>
  </si>
  <si>
    <t>Matijevići</t>
  </si>
  <si>
    <t>Mihalj</t>
  </si>
  <si>
    <t>Momići</t>
  </si>
  <si>
    <t>Opuzen</t>
  </si>
  <si>
    <t>Pižinovac</t>
  </si>
  <si>
    <t>Podgradina</t>
  </si>
  <si>
    <t>Pržinovac</t>
  </si>
  <si>
    <t>Raba</t>
  </si>
  <si>
    <t>Trn</t>
  </si>
  <si>
    <t>Tuštevac</t>
  </si>
  <si>
    <t>Vid</t>
  </si>
  <si>
    <t>Vlaka</t>
  </si>
  <si>
    <t>Drače</t>
  </si>
  <si>
    <t>Janjina</t>
  </si>
  <si>
    <t>Popova Luka</t>
  </si>
  <si>
    <t>Sreser</t>
  </si>
  <si>
    <t>IZVOR Ploče javna ustanova (09475552617) Trg kralja Tomislava 16, 20340 Ploče</t>
  </si>
  <si>
    <t>Baćina</t>
  </si>
  <si>
    <t>Desne</t>
  </si>
  <si>
    <t>Komin</t>
  </si>
  <si>
    <t>Peračko Blato</t>
  </si>
  <si>
    <t>Ploče</t>
  </si>
  <si>
    <t>Rogotin</t>
  </si>
  <si>
    <t>Šarić Struga</t>
  </si>
  <si>
    <t>Banići</t>
  </si>
  <si>
    <t>Kručica</t>
  </si>
  <si>
    <t>Slano</t>
  </si>
  <si>
    <t>Broce</t>
  </si>
  <si>
    <t>Duba Stonska</t>
  </si>
  <si>
    <t>Hodilje</t>
  </si>
  <si>
    <t>Mali Ston</t>
  </si>
  <si>
    <t>Metohija</t>
  </si>
  <si>
    <t>Ston</t>
  </si>
  <si>
    <t>Zamaslina</t>
  </si>
  <si>
    <t>KOMUNALNO d.o.o. (22432106133) Težačka 8, 21276 Vrgorac</t>
  </si>
  <si>
    <t>Kobiljača</t>
  </si>
  <si>
    <t>Mali Prolog</t>
  </si>
  <si>
    <t>Otrić-Seoci</t>
  </si>
  <si>
    <t>Pozla Gora</t>
  </si>
  <si>
    <t>Staševica</t>
  </si>
  <si>
    <t>Brsečine</t>
  </si>
  <si>
    <t>Gromača</t>
  </si>
  <si>
    <t>Kliševo</t>
  </si>
  <si>
    <t>Koločep</t>
  </si>
  <si>
    <t>Lopud</t>
  </si>
  <si>
    <t>Ljubač</t>
  </si>
  <si>
    <t>Mravinjac</t>
  </si>
  <si>
    <t>Mrčevo</t>
  </si>
  <si>
    <t>Orašac</t>
  </si>
  <si>
    <t>Suđurađ</t>
  </si>
  <si>
    <t>Šipanska Luka</t>
  </si>
  <si>
    <t>Trsteno</t>
  </si>
  <si>
    <t>Zaton</t>
  </si>
  <si>
    <t>Brašina</t>
  </si>
  <si>
    <t>Buići</t>
  </si>
  <si>
    <t>Čelopeci</t>
  </si>
  <si>
    <t>Čibača</t>
  </si>
  <si>
    <t>Donji Brgat</t>
  </si>
  <si>
    <t>Gornji Brgat</t>
  </si>
  <si>
    <t>Kupari</t>
  </si>
  <si>
    <t>Makoše</t>
  </si>
  <si>
    <t>Mandaljena</t>
  </si>
  <si>
    <t>Martinovići</t>
  </si>
  <si>
    <t>Mlini</t>
  </si>
  <si>
    <t>Petrača</t>
  </si>
  <si>
    <t>Plat</t>
  </si>
  <si>
    <t>Soline</t>
  </si>
  <si>
    <t>Srebreno</t>
  </si>
  <si>
    <t>VODOOPSKRBA I ODVODNJA d.o.o. (83416546499) Folnegovićeva 1, 10000 Zagreb</t>
  </si>
  <si>
    <t>Kupinečki Kraljevec</t>
  </si>
  <si>
    <t>Lipnica</t>
  </si>
  <si>
    <t>Horvati</t>
  </si>
  <si>
    <t>Adamovec</t>
  </si>
  <si>
    <t>Belovar</t>
  </si>
  <si>
    <t>Budenec</t>
  </si>
  <si>
    <t>Cerje</t>
  </si>
  <si>
    <t>Dobrodol</t>
  </si>
  <si>
    <t>Drenčec</t>
  </si>
  <si>
    <t>Dumovec</t>
  </si>
  <si>
    <t>Đurđekovec</t>
  </si>
  <si>
    <t>Gajec</t>
  </si>
  <si>
    <t>Glavničica</t>
  </si>
  <si>
    <t>Goranec</t>
  </si>
  <si>
    <t>Ivanja Reka</t>
  </si>
  <si>
    <t>Jesenovec</t>
  </si>
  <si>
    <t>Kašinska Sopnica</t>
  </si>
  <si>
    <t>Kučilovina</t>
  </si>
  <si>
    <t>Kućanec</t>
  </si>
  <si>
    <t>Lužan</t>
  </si>
  <si>
    <t>Markovo Polje</t>
  </si>
  <si>
    <t>Moravče</t>
  </si>
  <si>
    <t>Paruževina</t>
  </si>
  <si>
    <t>Popovec</t>
  </si>
  <si>
    <t>Prepuštovec</t>
  </si>
  <si>
    <t>Sesvete</t>
  </si>
  <si>
    <t>Soblinec</t>
  </si>
  <si>
    <t>Šašinovec</t>
  </si>
  <si>
    <t>Vuger Selo</t>
  </si>
  <si>
    <t>Vugrovec Donji</t>
  </si>
  <si>
    <t>Vugrovec Gornji</t>
  </si>
  <si>
    <t>Vurnovec</t>
  </si>
  <si>
    <t>Žerjavinec</t>
  </si>
  <si>
    <t>Botinec</t>
  </si>
  <si>
    <t>Brebernica</t>
  </si>
  <si>
    <t>Brezovica</t>
  </si>
  <si>
    <t>Buzin</t>
  </si>
  <si>
    <t>Demerje</t>
  </si>
  <si>
    <t>Desprim</t>
  </si>
  <si>
    <t>Donji Čehi</t>
  </si>
  <si>
    <t>Drežnik Brezovički</t>
  </si>
  <si>
    <t>Goli Breg</t>
  </si>
  <si>
    <t>Gornji Čehi</t>
  </si>
  <si>
    <t>Grančari</t>
  </si>
  <si>
    <t>Hrašće Turopoljsko</t>
  </si>
  <si>
    <t>Hrvatski Leskovac</t>
  </si>
  <si>
    <t>Hudi Bitek</t>
  </si>
  <si>
    <t>Ježdovec</t>
  </si>
  <si>
    <t>Lučko</t>
  </si>
  <si>
    <t>Mala Mlaka</t>
  </si>
  <si>
    <t>Odranski Obrež</t>
  </si>
  <si>
    <t>Starjak</t>
  </si>
  <si>
    <t>Veliko Polje</t>
  </si>
  <si>
    <t>ISTARSKI VODOVOD d.o.o. (13269963589) Sv.Ivan 8, 52420 Sveti Ivan</t>
  </si>
  <si>
    <t>Bale</t>
  </si>
  <si>
    <t>Brajkovići</t>
  </si>
  <si>
    <t>Bubani</t>
  </si>
  <si>
    <t>Burići</t>
  </si>
  <si>
    <t>Golaš</t>
  </si>
  <si>
    <t>Grimalda</t>
  </si>
  <si>
    <t>Jural</t>
  </si>
  <si>
    <t>Krmed</t>
  </si>
  <si>
    <t>Kršikla</t>
  </si>
  <si>
    <t>Kurili</t>
  </si>
  <si>
    <t>Matohanci</t>
  </si>
  <si>
    <t>Okreti</t>
  </si>
  <si>
    <t>Pazin</t>
  </si>
  <si>
    <t>Putini</t>
  </si>
  <si>
    <t>Rovinjsko Selo</t>
  </si>
  <si>
    <t>Sošići</t>
  </si>
  <si>
    <t>Šorići</t>
  </si>
  <si>
    <t>Zamask</t>
  </si>
  <si>
    <t>Žuntići</t>
  </si>
  <si>
    <t>VODOVOD PULA d.o.o. (19798348108) Radićeva ulica 9, 52100 Pula</t>
  </si>
  <si>
    <t>Banjole</t>
  </si>
  <si>
    <t>Ližnjan</t>
  </si>
  <si>
    <t>Medulin</t>
  </si>
  <si>
    <t>Pješčana Uvala</t>
  </si>
  <si>
    <t>Pomer</t>
  </si>
  <si>
    <t>Premantura</t>
  </si>
  <si>
    <t>Valbonaša</t>
  </si>
  <si>
    <t>Vinkuran</t>
  </si>
  <si>
    <t>Vintijan</t>
  </si>
  <si>
    <t>VODOVOD LABIN D.O.O. (40074412467) SLOBODE 6, 52220 Labin</t>
  </si>
  <si>
    <t>Barbići</t>
  </si>
  <si>
    <t>Bartići</t>
  </si>
  <si>
    <t>Boljevići</t>
  </si>
  <si>
    <t>Breg</t>
  </si>
  <si>
    <t>Brgod</t>
  </si>
  <si>
    <t>Brovinje</t>
  </si>
  <si>
    <t>Crni</t>
  </si>
  <si>
    <t>Drenje</t>
  </si>
  <si>
    <t>Duga Luka</t>
  </si>
  <si>
    <t>Frančići</t>
  </si>
  <si>
    <t>Jakomići</t>
  </si>
  <si>
    <t>Koromačno</t>
  </si>
  <si>
    <t>Kraj Drage</t>
  </si>
  <si>
    <t>Kukurini</t>
  </si>
  <si>
    <t>Kunj</t>
  </si>
  <si>
    <t>Lazarići</t>
  </si>
  <si>
    <t>Letajac</t>
  </si>
  <si>
    <t>Mali Golji</t>
  </si>
  <si>
    <t>Mali Turini</t>
  </si>
  <si>
    <t>Marceljani</t>
  </si>
  <si>
    <t>Marići</t>
  </si>
  <si>
    <t>Markoci</t>
  </si>
  <si>
    <t>Most-Raša</t>
  </si>
  <si>
    <t>Paradiž</t>
  </si>
  <si>
    <t>Pićan</t>
  </si>
  <si>
    <t>Polje</t>
  </si>
  <si>
    <t>Rabac</t>
  </si>
  <si>
    <t>Raša</t>
  </si>
  <si>
    <t>Ravni</t>
  </si>
  <si>
    <t>Ružići</t>
  </si>
  <si>
    <t>Salakovci</t>
  </si>
  <si>
    <t>Snašići</t>
  </si>
  <si>
    <t>Stanišovi</t>
  </si>
  <si>
    <t>Sveta Marina</t>
  </si>
  <si>
    <t>Sveti Bartul</t>
  </si>
  <si>
    <t>Sveti Lovreč Labinski</t>
  </si>
  <si>
    <t>Sveti Martin</t>
  </si>
  <si>
    <t>Šumber</t>
  </si>
  <si>
    <t>Topid</t>
  </si>
  <si>
    <t>Trget</t>
  </si>
  <si>
    <t>Trgetari</t>
  </si>
  <si>
    <t>Tupljak</t>
  </si>
  <si>
    <t>Veli Golji</t>
  </si>
  <si>
    <t>Veli Turini</t>
  </si>
  <si>
    <t>Veljaki</t>
  </si>
  <si>
    <t>Viškovići</t>
  </si>
  <si>
    <t>Zajci</t>
  </si>
  <si>
    <t>Županići</t>
  </si>
  <si>
    <t>Antenal</t>
  </si>
  <si>
    <t>Antonci</t>
  </si>
  <si>
    <t>Babići</t>
  </si>
  <si>
    <t>Bašanija</t>
  </si>
  <si>
    <t>Bašarinka</t>
  </si>
  <si>
    <t>Bužinija</t>
  </si>
  <si>
    <t>Cancini</t>
  </si>
  <si>
    <t>Crveni Vrh</t>
  </si>
  <si>
    <t>Čepljani</t>
  </si>
  <si>
    <t>Červar-Porat</t>
  </si>
  <si>
    <t>Črvar</t>
  </si>
  <si>
    <t>Dajla</t>
  </si>
  <si>
    <t>Đuba</t>
  </si>
  <si>
    <t>Filipini</t>
  </si>
  <si>
    <t>Finida</t>
  </si>
  <si>
    <t>Frata</t>
  </si>
  <si>
    <t>Funtana</t>
  </si>
  <si>
    <t>Garbina</t>
  </si>
  <si>
    <t>Gedići</t>
  </si>
  <si>
    <t>Juricani</t>
  </si>
  <si>
    <t>Kadumi</t>
  </si>
  <si>
    <t>Kanegra</t>
  </si>
  <si>
    <t>Katoro</t>
  </si>
  <si>
    <t>Kmeti</t>
  </si>
  <si>
    <t>Kosinožići</t>
  </si>
  <si>
    <t>Križine</t>
  </si>
  <si>
    <t>Kukci</t>
  </si>
  <si>
    <t>Lovrečica</t>
  </si>
  <si>
    <t>Mareda</t>
  </si>
  <si>
    <t>Materada</t>
  </si>
  <si>
    <t>Mihatovići</t>
  </si>
  <si>
    <t>Mihelići</t>
  </si>
  <si>
    <t>Monterol</t>
  </si>
  <si>
    <t>Mugeba</t>
  </si>
  <si>
    <t>Murine</t>
  </si>
  <si>
    <t>Mušalež</t>
  </si>
  <si>
    <t>Novigrad</t>
  </si>
  <si>
    <t>Perci</t>
  </si>
  <si>
    <t>Petrovija</t>
  </si>
  <si>
    <t>Poreč</t>
  </si>
  <si>
    <t>Radoši kod Žbandaja</t>
  </si>
  <si>
    <t>Rošini</t>
  </si>
  <si>
    <t>Rovinj-Rovigno</t>
  </si>
  <si>
    <t>Savudrija</t>
  </si>
  <si>
    <t>Seget</t>
  </si>
  <si>
    <t>Stancija Vodopija</t>
  </si>
  <si>
    <t>Stranići kod Nove Vasi</t>
  </si>
  <si>
    <t>Sveta Marija na Krasu</t>
  </si>
  <si>
    <t>Tar</t>
  </si>
  <si>
    <t>Umag</t>
  </si>
  <si>
    <t>Vabriga</t>
  </si>
  <si>
    <t>Valica</t>
  </si>
  <si>
    <t>Valkarin</t>
  </si>
  <si>
    <t>Vardica</t>
  </si>
  <si>
    <t>Veleniki</t>
  </si>
  <si>
    <t>Vilanija</t>
  </si>
  <si>
    <t>Vrsar</t>
  </si>
  <si>
    <t>Vrvari</t>
  </si>
  <si>
    <t>Vržnaveri</t>
  </si>
  <si>
    <t>Zambratija</t>
  </si>
  <si>
    <t>Fažana</t>
  </si>
  <si>
    <t>Valbandon</t>
  </si>
  <si>
    <t>Cere</t>
  </si>
  <si>
    <t>Eržišće</t>
  </si>
  <si>
    <t>Gondolići</t>
  </si>
  <si>
    <t>Jesenovik</t>
  </si>
  <si>
    <t>Jurazini</t>
  </si>
  <si>
    <t>Kostrčani</t>
  </si>
  <si>
    <t>Kranjci</t>
  </si>
  <si>
    <t>Krapan</t>
  </si>
  <si>
    <t>Lanišće</t>
  </si>
  <si>
    <t>Letaj</t>
  </si>
  <si>
    <t>Nedešćina</t>
  </si>
  <si>
    <t>Nova Vas</t>
  </si>
  <si>
    <t>Polje Čepić</t>
  </si>
  <si>
    <t>Presika</t>
  </si>
  <si>
    <t>Purgarija Čepić</t>
  </si>
  <si>
    <t>Ripenda Kosi</t>
  </si>
  <si>
    <t>Ripenda Kras</t>
  </si>
  <si>
    <t>Ripenda Verbanci</t>
  </si>
  <si>
    <t>Rogočana</t>
  </si>
  <si>
    <t>Santalezi</t>
  </si>
  <si>
    <t>Stepčići</t>
  </si>
  <si>
    <t>Štrmac</t>
  </si>
  <si>
    <t>Šušnjevica</t>
  </si>
  <si>
    <t>Vinež</t>
  </si>
  <si>
    <t>Vozilići</t>
  </si>
  <si>
    <t>Vrećari</t>
  </si>
  <si>
    <t>Zatka Čepić</t>
  </si>
  <si>
    <t>Blaškovići</t>
  </si>
  <si>
    <t>Čambarelići</t>
  </si>
  <si>
    <t>Kršan</t>
  </si>
  <si>
    <t>Plomin Luka</t>
  </si>
  <si>
    <t>Potpićan</t>
  </si>
  <si>
    <t>Zagorje</t>
  </si>
  <si>
    <t>Barban</t>
  </si>
  <si>
    <t>Belavići</t>
  </si>
  <si>
    <t>Bibići</t>
  </si>
  <si>
    <t>Bičići</t>
  </si>
  <si>
    <t>Bokordići</t>
  </si>
  <si>
    <t>Borinići</t>
  </si>
  <si>
    <t>Boškari</t>
  </si>
  <si>
    <t>Bratulići</t>
  </si>
  <si>
    <t>Bričanci</t>
  </si>
  <si>
    <t>Butkovići</t>
  </si>
  <si>
    <t>Cokuni</t>
  </si>
  <si>
    <t>Cukrići</t>
  </si>
  <si>
    <t>Čabrunići</t>
  </si>
  <si>
    <t>Divšići</t>
  </si>
  <si>
    <t>Draguzeti</t>
  </si>
  <si>
    <t>Filipana</t>
  </si>
  <si>
    <t>Foli</t>
  </si>
  <si>
    <t>Gajana</t>
  </si>
  <si>
    <t>Galižana</t>
  </si>
  <si>
    <t>Glavani</t>
  </si>
  <si>
    <t>Grandići</t>
  </si>
  <si>
    <t>Hrboki</t>
  </si>
  <si>
    <t>Hreljići</t>
  </si>
  <si>
    <t>Jurićev Kal</t>
  </si>
  <si>
    <t>Juršići</t>
  </si>
  <si>
    <t>Kavran</t>
  </si>
  <si>
    <t>Koromani</t>
  </si>
  <si>
    <t>Kožljani</t>
  </si>
  <si>
    <t>Kranjčići</t>
  </si>
  <si>
    <t>Krnica</t>
  </si>
  <si>
    <t>Kujići</t>
  </si>
  <si>
    <t>Loborika</t>
  </si>
  <si>
    <t>Mali Vareški</t>
  </si>
  <si>
    <t>Manjadvorci</t>
  </si>
  <si>
    <t>Marčana</t>
  </si>
  <si>
    <t>Melnica</t>
  </si>
  <si>
    <t>Muntić</t>
  </si>
  <si>
    <t>Mutvoran</t>
  </si>
  <si>
    <t>Orbanići</t>
  </si>
  <si>
    <t>Orihi</t>
  </si>
  <si>
    <t>Pajkovići</t>
  </si>
  <si>
    <t>Pavićini</t>
  </si>
  <si>
    <t>Peresiji</t>
  </si>
  <si>
    <t>Peruški</t>
  </si>
  <si>
    <t>Petehi</t>
  </si>
  <si>
    <t>Pinezići</t>
  </si>
  <si>
    <t>Prhati</t>
  </si>
  <si>
    <t>Prodol</t>
  </si>
  <si>
    <t>Puntera</t>
  </si>
  <si>
    <t>Pusti</t>
  </si>
  <si>
    <t>Rajki</t>
  </si>
  <si>
    <t>Rakalj</t>
  </si>
  <si>
    <t>Raponji</t>
  </si>
  <si>
    <t>Rebići</t>
  </si>
  <si>
    <t>Režanci</t>
  </si>
  <si>
    <t>Rojnići</t>
  </si>
  <si>
    <t>Salambati</t>
  </si>
  <si>
    <t>Smoljanci</t>
  </si>
  <si>
    <t>Sutivanac</t>
  </si>
  <si>
    <t>Svetvinčenat</t>
  </si>
  <si>
    <t>Šajini</t>
  </si>
  <si>
    <t>Šarići</t>
  </si>
  <si>
    <t>Šegotići</t>
  </si>
  <si>
    <t>Štokovci</t>
  </si>
  <si>
    <t>Vadreš</t>
  </si>
  <si>
    <t>Valtura</t>
  </si>
  <si>
    <t>Veliki Vareški</t>
  </si>
  <si>
    <t>Vodnjan</t>
  </si>
  <si>
    <t>Želiski</t>
  </si>
  <si>
    <t>Anžići</t>
  </si>
  <si>
    <t>Babudri</t>
  </si>
  <si>
    <t>Bačva</t>
  </si>
  <si>
    <t>Baderna</t>
  </si>
  <si>
    <t>Bajkini</t>
  </si>
  <si>
    <t>Baldaši</t>
  </si>
  <si>
    <t>Balići I</t>
  </si>
  <si>
    <t>Banki</t>
  </si>
  <si>
    <t>Barat</t>
  </si>
  <si>
    <t>Baredine</t>
  </si>
  <si>
    <t>Barići</t>
  </si>
  <si>
    <t>Bartolići</t>
  </si>
  <si>
    <t>Barušići</t>
  </si>
  <si>
    <t>Baškoti</t>
  </si>
  <si>
    <t>Batlug</t>
  </si>
  <si>
    <t>Bazgalji</t>
  </si>
  <si>
    <t>Begi</t>
  </si>
  <si>
    <t>Belaj</t>
  </si>
  <si>
    <t>Bencani</t>
  </si>
  <si>
    <t>Benčani</t>
  </si>
  <si>
    <t>Benčići</t>
  </si>
  <si>
    <t>Beram</t>
  </si>
  <si>
    <t>Bertoši</t>
  </si>
  <si>
    <t>Bibali</t>
  </si>
  <si>
    <t>Bijele Zemlje</t>
  </si>
  <si>
    <t>Blagdanići</t>
  </si>
  <si>
    <t>Blatna Vas</t>
  </si>
  <si>
    <t>Bokići</t>
  </si>
  <si>
    <t>Boljun</t>
  </si>
  <si>
    <t>Boljunsko Polje</t>
  </si>
  <si>
    <t>Bonaci</t>
  </si>
  <si>
    <t>Borut</t>
  </si>
  <si>
    <t>Bralići</t>
  </si>
  <si>
    <t>Bratovići</t>
  </si>
  <si>
    <t>Brčići</t>
  </si>
  <si>
    <t>Brdo</t>
  </si>
  <si>
    <t>Brečevići</t>
  </si>
  <si>
    <t>Brest</t>
  </si>
  <si>
    <t>Brest pod Učkom</t>
  </si>
  <si>
    <t>Brgudac</t>
  </si>
  <si>
    <t>Brič</t>
  </si>
  <si>
    <t>Brig</t>
  </si>
  <si>
    <t>Brkač</t>
  </si>
  <si>
    <t>Brnobići</t>
  </si>
  <si>
    <t>Broskvari</t>
  </si>
  <si>
    <t>Brtonigla</t>
  </si>
  <si>
    <t>Bucalovići</t>
  </si>
  <si>
    <t>Bujarići</t>
  </si>
  <si>
    <t>Buje</t>
  </si>
  <si>
    <t>Bukori</t>
  </si>
  <si>
    <t>Buroli</t>
  </si>
  <si>
    <t>Butori</t>
  </si>
  <si>
    <t>Buzet</t>
  </si>
  <si>
    <t>Cerion</t>
  </si>
  <si>
    <t>Cerjani</t>
  </si>
  <si>
    <t>Cerovlje</t>
  </si>
  <si>
    <t>Crklada</t>
  </si>
  <si>
    <t>Cunj</t>
  </si>
  <si>
    <t>Cvitani</t>
  </si>
  <si>
    <t>Čehići</t>
  </si>
  <si>
    <t>Čepić</t>
  </si>
  <si>
    <t>Červari</t>
  </si>
  <si>
    <t>Čiritež</t>
  </si>
  <si>
    <t>Črnica</t>
  </si>
  <si>
    <t>Čuki</t>
  </si>
  <si>
    <t>Čuši</t>
  </si>
  <si>
    <t>Ćusi</t>
  </si>
  <si>
    <t>Danci</t>
  </si>
  <si>
    <t>Dane</t>
  </si>
  <si>
    <t>Debeljuhi</t>
  </si>
  <si>
    <t>Deklevi</t>
  </si>
  <si>
    <t>Deklići</t>
  </si>
  <si>
    <t>Dekovići</t>
  </si>
  <si>
    <t>Delići</t>
  </si>
  <si>
    <t>Diklići</t>
  </si>
  <si>
    <t>Dolenja Vas</t>
  </si>
  <si>
    <t>Domijanići</t>
  </si>
  <si>
    <t>Dračevac</t>
  </si>
  <si>
    <t>Draguć</t>
  </si>
  <si>
    <t>Dubravci</t>
  </si>
  <si>
    <t>Duričići</t>
  </si>
  <si>
    <t>Dvori</t>
  </si>
  <si>
    <t>Erkovčići</t>
  </si>
  <si>
    <t>Fabci</t>
  </si>
  <si>
    <t>Farini</t>
  </si>
  <si>
    <t>Ferenci</t>
  </si>
  <si>
    <t>Filipi</t>
  </si>
  <si>
    <t>Fiorini</t>
  </si>
  <si>
    <t>Flengi</t>
  </si>
  <si>
    <t>Forčići</t>
  </si>
  <si>
    <t>Frnjolići</t>
  </si>
  <si>
    <t>Fuškulin</t>
  </si>
  <si>
    <t>Gambetići</t>
  </si>
  <si>
    <t>Gamboci</t>
  </si>
  <si>
    <t>Gologorica</t>
  </si>
  <si>
    <t>Golubići</t>
  </si>
  <si>
    <t>Gornja Nugla</t>
  </si>
  <si>
    <t>Gračišće</t>
  </si>
  <si>
    <t>Gradina</t>
  </si>
  <si>
    <t>Gradinje</t>
  </si>
  <si>
    <t>Gradišće</t>
  </si>
  <si>
    <t>Grdoselo</t>
  </si>
  <si>
    <t>Grožnjan</t>
  </si>
  <si>
    <t>Grubići</t>
  </si>
  <si>
    <t>Gržini</t>
  </si>
  <si>
    <t>Heki</t>
  </si>
  <si>
    <t>Heraki</t>
  </si>
  <si>
    <t>Ipši</t>
  </si>
  <si>
    <t>Ivići</t>
  </si>
  <si>
    <t>Jadruhi</t>
  </si>
  <si>
    <t>Jakačići</t>
  </si>
  <si>
    <t>Jakići Dolinji</t>
  </si>
  <si>
    <t>Jakići Gorinji</t>
  </si>
  <si>
    <t>Jakovici</t>
  </si>
  <si>
    <t>Jasenovica</t>
  </si>
  <si>
    <t>Jehnići</t>
  </si>
  <si>
    <t>Jelovice</t>
  </si>
  <si>
    <t>Ježenj</t>
  </si>
  <si>
    <t>Juradi</t>
  </si>
  <si>
    <t>Jurcani</t>
  </si>
  <si>
    <t>Juričići</t>
  </si>
  <si>
    <t>Jurići</t>
  </si>
  <si>
    <t>Kajini</t>
  </si>
  <si>
    <t>Kaldanija</t>
  </si>
  <si>
    <t>Kaldir</t>
  </si>
  <si>
    <t>Kanfanar</t>
  </si>
  <si>
    <t>Kapovići</t>
  </si>
  <si>
    <t>Karigador</t>
  </si>
  <si>
    <t>Karlovići</t>
  </si>
  <si>
    <t>Karojba</t>
  </si>
  <si>
    <t>Kašćerga</t>
  </si>
  <si>
    <t>Kaštel</t>
  </si>
  <si>
    <t>Kaštelir</t>
  </si>
  <si>
    <t>Katun</t>
  </si>
  <si>
    <t>Kelci</t>
  </si>
  <si>
    <t>Kirmenjak</t>
  </si>
  <si>
    <t>Klarići</t>
  </si>
  <si>
    <t>Klenovšćak</t>
  </si>
  <si>
    <t>Klimni</t>
  </si>
  <si>
    <t>Kloštar</t>
  </si>
  <si>
    <t>Knapići</t>
  </si>
  <si>
    <t>Kočići</t>
  </si>
  <si>
    <t>Kolumbera</t>
  </si>
  <si>
    <t>Kompanj</t>
  </si>
  <si>
    <t>Kontešići</t>
  </si>
  <si>
    <t>Korelići</t>
  </si>
  <si>
    <t>Korenići</t>
  </si>
  <si>
    <t>Korlevići</t>
  </si>
  <si>
    <t>Kosoriga</t>
  </si>
  <si>
    <t>Kostanjica</t>
  </si>
  <si>
    <t>Košutići</t>
  </si>
  <si>
    <t>Kotli</t>
  </si>
  <si>
    <t>Kovači</t>
  </si>
  <si>
    <t>Krajcar Breg</t>
  </si>
  <si>
    <t>Krajići</t>
  </si>
  <si>
    <t>Krančići</t>
  </si>
  <si>
    <t>Kras</t>
  </si>
  <si>
    <t>Krasica</t>
  </si>
  <si>
    <t>Krbavčići</t>
  </si>
  <si>
    <t>Krculi</t>
  </si>
  <si>
    <t>Kresini</t>
  </si>
  <si>
    <t>Kringa</t>
  </si>
  <si>
    <t>Križanci</t>
  </si>
  <si>
    <t>Krkuž</t>
  </si>
  <si>
    <t>Krničari</t>
  </si>
  <si>
    <t>Kropinjak</t>
  </si>
  <si>
    <t>Kršanci</t>
  </si>
  <si>
    <t>Kršete</t>
  </si>
  <si>
    <t>Kršuli</t>
  </si>
  <si>
    <t>Krti</t>
  </si>
  <si>
    <t>Krunčići</t>
  </si>
  <si>
    <t>Krušvari</t>
  </si>
  <si>
    <t>Kuberton</t>
  </si>
  <si>
    <t>Kućibreg</t>
  </si>
  <si>
    <t>Kurjavići</t>
  </si>
  <si>
    <t>Labinci</t>
  </si>
  <si>
    <t>Ladići</t>
  </si>
  <si>
    <t>Ladrovići</t>
  </si>
  <si>
    <t>Laginji</t>
  </si>
  <si>
    <t>Lakovići</t>
  </si>
  <si>
    <t>Lašići</t>
  </si>
  <si>
    <t>Legovići</t>
  </si>
  <si>
    <t>Lesišćina</t>
  </si>
  <si>
    <t>Lindar</t>
  </si>
  <si>
    <t>Lovrin</t>
  </si>
  <si>
    <t>Lozari</t>
  </si>
  <si>
    <t>Lupoglav</t>
  </si>
  <si>
    <t>Majkusi</t>
  </si>
  <si>
    <t>Makovci</t>
  </si>
  <si>
    <t>Mala Huba</t>
  </si>
  <si>
    <t>Mali Mlun</t>
  </si>
  <si>
    <t>Mališi</t>
  </si>
  <si>
    <t>Mandalenčići</t>
  </si>
  <si>
    <t>Marasi</t>
  </si>
  <si>
    <t>Marčenegla</t>
  </si>
  <si>
    <t>Maretići</t>
  </si>
  <si>
    <t>Markovići</t>
  </si>
  <si>
    <t>Martinci</t>
  </si>
  <si>
    <t>Martinčići</t>
  </si>
  <si>
    <t>Marušići</t>
  </si>
  <si>
    <t>Maružini</t>
  </si>
  <si>
    <t>Mastelići</t>
  </si>
  <si>
    <t>Matijaši</t>
  </si>
  <si>
    <t>Matulini</t>
  </si>
  <si>
    <t>Medaki</t>
  </si>
  <si>
    <t>Medveje</t>
  </si>
  <si>
    <t>Medvidići</t>
  </si>
  <si>
    <t>Mekiši kod Kaštelira</t>
  </si>
  <si>
    <t>Mekiši kod Vižinade</t>
  </si>
  <si>
    <t>Merišće</t>
  </si>
  <si>
    <t>Mičetići</t>
  </si>
  <si>
    <t>Milanezi</t>
  </si>
  <si>
    <t>Milotski Breg</t>
  </si>
  <si>
    <t>Modrušani</t>
  </si>
  <si>
    <t>Momjan</t>
  </si>
  <si>
    <t>Montižana</t>
  </si>
  <si>
    <t>Motovun</t>
  </si>
  <si>
    <t>Mrgani</t>
  </si>
  <si>
    <t>Muntrilj</t>
  </si>
  <si>
    <t>Mužini</t>
  </si>
  <si>
    <t>Nardući</t>
  </si>
  <si>
    <t>Negnar</t>
  </si>
  <si>
    <t>Novaki Motovunski</t>
  </si>
  <si>
    <t>Novaki Pazinski</t>
  </si>
  <si>
    <t>Ohnići</t>
  </si>
  <si>
    <t>Oprtalj</t>
  </si>
  <si>
    <t>Orbani</t>
  </si>
  <si>
    <t>Oskoruš</t>
  </si>
  <si>
    <t>Oslići</t>
  </si>
  <si>
    <t>Pagubice</t>
  </si>
  <si>
    <t>Pajari</t>
  </si>
  <si>
    <t>Paladini</t>
  </si>
  <si>
    <t>Pamići</t>
  </si>
  <si>
    <t>Paz</t>
  </si>
  <si>
    <t>Pengari</t>
  </si>
  <si>
    <t>Peničići</t>
  </si>
  <si>
    <t>Perini</t>
  </si>
  <si>
    <t>Pifari</t>
  </si>
  <si>
    <t>Pirelići</t>
  </si>
  <si>
    <t>Piškovica</t>
  </si>
  <si>
    <t>Plovanija</t>
  </si>
  <si>
    <t>Počekaji</t>
  </si>
  <si>
    <t>Podgaće</t>
  </si>
  <si>
    <t>Podkuk</t>
  </si>
  <si>
    <t>Podrebar</t>
  </si>
  <si>
    <t>Pračana</t>
  </si>
  <si>
    <t>Prapoće</t>
  </si>
  <si>
    <t>Prašćari</t>
  </si>
  <si>
    <t>Previž</t>
  </si>
  <si>
    <t>Prkačini</t>
  </si>
  <si>
    <t>Prkovići</t>
  </si>
  <si>
    <t>Prodani</t>
  </si>
  <si>
    <t>Pršurići</t>
  </si>
  <si>
    <t>Pucići</t>
  </si>
  <si>
    <t>Račice</t>
  </si>
  <si>
    <t>Račički Brijeg</t>
  </si>
  <si>
    <t>Račja Vas</t>
  </si>
  <si>
    <t>Radetići</t>
  </si>
  <si>
    <t>Radići</t>
  </si>
  <si>
    <t>Radini</t>
  </si>
  <si>
    <t>Radmani</t>
  </si>
  <si>
    <t>Radoši kod Višnjana</t>
  </si>
  <si>
    <t>Radovani</t>
  </si>
  <si>
    <t>Rafaeli</t>
  </si>
  <si>
    <t>Rakotule</t>
  </si>
  <si>
    <t>Rakovci</t>
  </si>
  <si>
    <t>Rapavel</t>
  </si>
  <si>
    <t>Rašpor</t>
  </si>
  <si>
    <t>Ribarići</t>
  </si>
  <si>
    <t>Rim</t>
  </si>
  <si>
    <t>Rimnjak</t>
  </si>
  <si>
    <t>Roč</t>
  </si>
  <si>
    <t>Ročko Polje</t>
  </si>
  <si>
    <t>Rogovići</t>
  </si>
  <si>
    <t>Rojci</t>
  </si>
  <si>
    <t>Roškići</t>
  </si>
  <si>
    <t>Rudani</t>
  </si>
  <si>
    <t>Rupeni</t>
  </si>
  <si>
    <t>Salež</t>
  </si>
  <si>
    <t>Selca</t>
  </si>
  <si>
    <t>Selina</t>
  </si>
  <si>
    <t>Seljaci</t>
  </si>
  <si>
    <t>Semić</t>
  </si>
  <si>
    <t>Senj</t>
  </si>
  <si>
    <t>Sinožići</t>
  </si>
  <si>
    <t>Sirotići</t>
  </si>
  <si>
    <t>Slum</t>
  </si>
  <si>
    <t>Smolici</t>
  </si>
  <si>
    <t>Sovinjak</t>
  </si>
  <si>
    <t>Sovinjska Brda</t>
  </si>
  <si>
    <t>Sovinjsko Polje</t>
  </si>
  <si>
    <t>Srebrnići</t>
  </si>
  <si>
    <t>Stanica Roč</t>
  </si>
  <si>
    <t>Staniši</t>
  </si>
  <si>
    <t>Starići</t>
  </si>
  <si>
    <t>Strana</t>
  </si>
  <si>
    <t>Stranići kod Lovreča</t>
  </si>
  <si>
    <t>Strpačići</t>
  </si>
  <si>
    <t>Sušići</t>
  </si>
  <si>
    <t>Sveta Lucija</t>
  </si>
  <si>
    <t>Sveti Bartol</t>
  </si>
  <si>
    <t>Sveti Donat</t>
  </si>
  <si>
    <t>Sveti Ivan</t>
  </si>
  <si>
    <t>Sveti Lovreč Pazenatički</t>
  </si>
  <si>
    <t>Sveti Petar u Šumi</t>
  </si>
  <si>
    <t>Šćulci</t>
  </si>
  <si>
    <t>Šeraje</t>
  </si>
  <si>
    <t>Šivati</t>
  </si>
  <si>
    <t>Škropeti</t>
  </si>
  <si>
    <t>Škuljari</t>
  </si>
  <si>
    <t>Šorgi</t>
  </si>
  <si>
    <t>Šterna</t>
  </si>
  <si>
    <t>Štifanići</t>
  </si>
  <si>
    <t>Štrped</t>
  </si>
  <si>
    <t>Štuti</t>
  </si>
  <si>
    <t>Šušnjići</t>
  </si>
  <si>
    <t>Tadini</t>
  </si>
  <si>
    <t>Tićan</t>
  </si>
  <si>
    <t>Tinjan</t>
  </si>
  <si>
    <t>Tomišići</t>
  </si>
  <si>
    <t>Triban</t>
  </si>
  <si>
    <t>Tripari</t>
  </si>
  <si>
    <t>Trombal</t>
  </si>
  <si>
    <t>Trviž</t>
  </si>
  <si>
    <t>Ugrini</t>
  </si>
  <si>
    <t>Vadediji</t>
  </si>
  <si>
    <t>Valentići</t>
  </si>
  <si>
    <t>Vejaki</t>
  </si>
  <si>
    <t>Vela Traba</t>
  </si>
  <si>
    <t>Veli Mlun</t>
  </si>
  <si>
    <t>Velići</t>
  </si>
  <si>
    <t>Vidulini</t>
  </si>
  <si>
    <t>Višnjan</t>
  </si>
  <si>
    <t>Vižinada</t>
  </si>
  <si>
    <t>Vižintini</t>
  </si>
  <si>
    <t>Vižintini Vrhi</t>
  </si>
  <si>
    <t>Vodice</t>
  </si>
  <si>
    <t>Vošteni</t>
  </si>
  <si>
    <t>Vranići kod Višnjana</t>
  </si>
  <si>
    <t>Vranići kod Vižinade</t>
  </si>
  <si>
    <t>Vranja</t>
  </si>
  <si>
    <t>Vranje Selo</t>
  </si>
  <si>
    <t>Vrbani</t>
  </si>
  <si>
    <t>Vrh</t>
  </si>
  <si>
    <t>Vrh Lašići</t>
  </si>
  <si>
    <t>Vrhjani</t>
  </si>
  <si>
    <t>Vrnjak</t>
  </si>
  <si>
    <t>Zabrežani</t>
  </si>
  <si>
    <t>Zamaski Dol</t>
  </si>
  <si>
    <t>Zarečje</t>
  </si>
  <si>
    <t>Zeci</t>
  </si>
  <si>
    <t>Zgrabljići</t>
  </si>
  <si>
    <t>Zoričići</t>
  </si>
  <si>
    <t>Zrenj</t>
  </si>
  <si>
    <t>Žagrići</t>
  </si>
  <si>
    <t>Žbandaj</t>
  </si>
  <si>
    <t>Ženodraga</t>
  </si>
  <si>
    <t>Žikovići</t>
  </si>
  <si>
    <t>Žminj</t>
  </si>
  <si>
    <t>Žnjidarići</t>
  </si>
  <si>
    <t>Žonti</t>
  </si>
  <si>
    <t>Žudetići</t>
  </si>
  <si>
    <t>Žužići</t>
  </si>
  <si>
    <t>Komunalno Duga Resa, d.d. za komunalne djelatnosti (26222996778) Kolodvorska 1, 47250 Duga Resa</t>
  </si>
  <si>
    <t>Banjsko Selo</t>
  </si>
  <si>
    <t>Barilović</t>
  </si>
  <si>
    <t>Belajska Vinica</t>
  </si>
  <si>
    <t>Belajski Malinci</t>
  </si>
  <si>
    <t>Bošt</t>
  </si>
  <si>
    <t>Carevo Selo</t>
  </si>
  <si>
    <t>Donji Budački</t>
  </si>
  <si>
    <t>Donji Skrad</t>
  </si>
  <si>
    <t>Donji Velemerić</t>
  </si>
  <si>
    <t>Gornji Velemerić</t>
  </si>
  <si>
    <t>Koranski Brijeg</t>
  </si>
  <si>
    <t>Kosijersko Selo</t>
  </si>
  <si>
    <t>Križ Koranski</t>
  </si>
  <si>
    <t>Leskovac Barilovićki</t>
  </si>
  <si>
    <t>Mihalić Selo</t>
  </si>
  <si>
    <t>Mlakovac</t>
  </si>
  <si>
    <t>Mrežnički Brig</t>
  </si>
  <si>
    <t>Mrežnički Novaki</t>
  </si>
  <si>
    <t>Mrežnički Varoš</t>
  </si>
  <si>
    <t>Pavković Selo</t>
  </si>
  <si>
    <t>Pećurkovo Brdo</t>
  </si>
  <si>
    <t>Podvožić</t>
  </si>
  <si>
    <t>Rastovac Budački</t>
  </si>
  <si>
    <t>Cerovački Galovići</t>
  </si>
  <si>
    <t>Donje Mrzlo Polje Mrežničko</t>
  </si>
  <si>
    <t>Donji Zvečaj</t>
  </si>
  <si>
    <t>Duga Resa</t>
  </si>
  <si>
    <t>Galović Selo</t>
  </si>
  <si>
    <t>Gorica</t>
  </si>
  <si>
    <t>Gornje Mrzlo Polje Mrežničko</t>
  </si>
  <si>
    <t>Lišnica</t>
  </si>
  <si>
    <t>Mrežničke Poljice</t>
  </si>
  <si>
    <t>Mrežničko Dvorište</t>
  </si>
  <si>
    <t>Petrakovo Brdo</t>
  </si>
  <si>
    <t>Rešetarevo</t>
  </si>
  <si>
    <t>Sveti Petar Mrežnički</t>
  </si>
  <si>
    <t>Šeketino Brdo</t>
  </si>
  <si>
    <t>Erdelj</t>
  </si>
  <si>
    <t>Generalski Stol</t>
  </si>
  <si>
    <t>Gorinci</t>
  </si>
  <si>
    <t>Jankovo Selište</t>
  </si>
  <si>
    <t>Keići</t>
  </si>
  <si>
    <t>Mateško Selo</t>
  </si>
  <si>
    <t>Mrežnički Brest</t>
  </si>
  <si>
    <t>Petrunići</t>
  </si>
  <si>
    <t>Radočaji</t>
  </si>
  <si>
    <t>Skukani</t>
  </si>
  <si>
    <t>Tomašići</t>
  </si>
  <si>
    <t>VEKS d.o.o. (65062062306) Svete Ane 18, 47304 Plaški</t>
  </si>
  <si>
    <t>Janja Gora</t>
  </si>
  <si>
    <t>Lapat</t>
  </si>
  <si>
    <t>KOMUNALNO OZALJ, D.O.O. (05352816122) Ulica akademika Milana Heraka 11, 47280 Ozalj</t>
  </si>
  <si>
    <t>Belinsko Selo</t>
  </si>
  <si>
    <t>Breznik</t>
  </si>
  <si>
    <t>Gornji Goli Vrh Lipnički</t>
  </si>
  <si>
    <t>Gornji Oštri Vrh Ozaljski</t>
  </si>
  <si>
    <t>Grdun</t>
  </si>
  <si>
    <t>Jaškovo</t>
  </si>
  <si>
    <t>Svetice</t>
  </si>
  <si>
    <t>Svetičko Hrašće</t>
  </si>
  <si>
    <t>Tomašnica</t>
  </si>
  <si>
    <t>Veliki Erjavec</t>
  </si>
  <si>
    <t>Vrbanska Draga</t>
  </si>
  <si>
    <t>Vuksani</t>
  </si>
  <si>
    <t>Goli Vrh Netretićki</t>
  </si>
  <si>
    <t>Piščetke</t>
  </si>
  <si>
    <t>VODOVOD I KANALIZACIJA D.O.O. (75422440757) IVANA GORANA KOVAČIĆA 14, 47300 Ogulin</t>
  </si>
  <si>
    <t>Carevo Polje</t>
  </si>
  <si>
    <t>Cerovnik</t>
  </si>
  <si>
    <t>Josipdol</t>
  </si>
  <si>
    <t>Munjava</t>
  </si>
  <si>
    <t>Munjava Modruška</t>
  </si>
  <si>
    <t>Oštarije</t>
  </si>
  <si>
    <t>Sabljaki Modruški</t>
  </si>
  <si>
    <t>Salopeki Modruški</t>
  </si>
  <si>
    <t>Skradnik</t>
  </si>
  <si>
    <t>VODOVOD I KANALIZACIJA d.o.o. Karlovac (65617396824) Gažanski trg 8, 47000 Karlovac</t>
  </si>
  <si>
    <t>Banska Selnica</t>
  </si>
  <si>
    <t>Banski Moravci</t>
  </si>
  <si>
    <t>Belajske Poljice</t>
  </si>
  <si>
    <t>Blatnica Pokupska</t>
  </si>
  <si>
    <t>Brezova Glava</t>
  </si>
  <si>
    <t>Brežani</t>
  </si>
  <si>
    <t>Brođani</t>
  </si>
  <si>
    <t>Bukovje Netretićko</t>
  </si>
  <si>
    <t>Donje Mekušje</t>
  </si>
  <si>
    <t>Donje Stative</t>
  </si>
  <si>
    <t>Draganić</t>
  </si>
  <si>
    <t>Gornje Stative</t>
  </si>
  <si>
    <t>Goršćaki</t>
  </si>
  <si>
    <t>Husje</t>
  </si>
  <si>
    <t>Ivančići Pokupski</t>
  </si>
  <si>
    <t>Kablar</t>
  </si>
  <si>
    <t>Karasi</t>
  </si>
  <si>
    <t>Karlovac</t>
  </si>
  <si>
    <t>Kobilić Pokupski</t>
  </si>
  <si>
    <t>Konjkovsko</t>
  </si>
  <si>
    <t>Koritinja</t>
  </si>
  <si>
    <t>Ladvenjak</t>
  </si>
  <si>
    <t>Lipje</t>
  </si>
  <si>
    <t>Luka Pokupska</t>
  </si>
  <si>
    <t>Mahićno</t>
  </si>
  <si>
    <t>Priselci</t>
  </si>
  <si>
    <t>Rečica</t>
  </si>
  <si>
    <t>Ribari</t>
  </si>
  <si>
    <t>Skupica</t>
  </si>
  <si>
    <t>Slunjska Selnica</t>
  </si>
  <si>
    <t>Slunjski Moravci</t>
  </si>
  <si>
    <t>Šebreki</t>
  </si>
  <si>
    <t>Šišljavić</t>
  </si>
  <si>
    <t>Tušilović</t>
  </si>
  <si>
    <t>Tuškani</t>
  </si>
  <si>
    <t>Udbinja</t>
  </si>
  <si>
    <t>Vodostaj</t>
  </si>
  <si>
    <t>Vukoder</t>
  </si>
  <si>
    <t>Zadobarje</t>
  </si>
  <si>
    <t>Zagradci</t>
  </si>
  <si>
    <t>Zagraj</t>
  </si>
  <si>
    <t>Zamršje</t>
  </si>
  <si>
    <t>Gornje Pokupje</t>
  </si>
  <si>
    <t>Levkušje</t>
  </si>
  <si>
    <t>VODOVOD I ODVODNJA VOJNIĆ d.o.o. (19392196591) Ulica Andrije Hebranga 9, 47220 Vojnić</t>
  </si>
  <si>
    <t>Gejkovac</t>
  </si>
  <si>
    <t>Mracelj</t>
  </si>
  <si>
    <t>Svinica Krstinjska</t>
  </si>
  <si>
    <t>Donja Brusovača</t>
  </si>
  <si>
    <t>Kusaja</t>
  </si>
  <si>
    <t>Prisjeka</t>
  </si>
  <si>
    <t>Kolarić</t>
  </si>
  <si>
    <t>Radmanovac</t>
  </si>
  <si>
    <t>VODOVOD LASINJA d.o.o. (00235679714) Trg hrvatskih branitelja 1, 47206 Lasinja</t>
  </si>
  <si>
    <t>Banski Kovačevac</t>
  </si>
  <si>
    <t>Desni Štefanki</t>
  </si>
  <si>
    <t>Desno Sredičko</t>
  </si>
  <si>
    <t>Lasinja</t>
  </si>
  <si>
    <t>Novo Selo Lasinjsko</t>
  </si>
  <si>
    <t>Prkos Lasinjski</t>
  </si>
  <si>
    <t>SPELEKOM d.o.o. (11197491057) Rakovica 32, 47245 Rakovica</t>
  </si>
  <si>
    <t>Broćanac</t>
  </si>
  <si>
    <t>KOMUNALAC D.O.O. (68591579130) Petra Svačića 5, 47240 Slunj</t>
  </si>
  <si>
    <t>Donji Kremen</t>
  </si>
  <si>
    <t>Dunjak</t>
  </si>
  <si>
    <t>Kestenovac</t>
  </si>
  <si>
    <t>Džaperovac</t>
  </si>
  <si>
    <t>Gornja Glina</t>
  </si>
  <si>
    <t>Gornji Budački</t>
  </si>
  <si>
    <t>Gornji Kremen</t>
  </si>
  <si>
    <t>Jagrovac</t>
  </si>
  <si>
    <t>Jasnić Brdo</t>
  </si>
  <si>
    <t>Burić Selo</t>
  </si>
  <si>
    <t>Mala Crkvina</t>
  </si>
  <si>
    <t>Keserov Potok</t>
  </si>
  <si>
    <t>Klokoč</t>
  </si>
  <si>
    <t>Koranska Strana</t>
  </si>
  <si>
    <t>Lipovac Krstinjski</t>
  </si>
  <si>
    <t>Lisine</t>
  </si>
  <si>
    <t>Mali Kozinac</t>
  </si>
  <si>
    <t>Miholjsko</t>
  </si>
  <si>
    <t>Mračaj Krstinjski</t>
  </si>
  <si>
    <t>Koransko Selo</t>
  </si>
  <si>
    <t>Orijevac</t>
  </si>
  <si>
    <t>Potok Musulinski</t>
  </si>
  <si>
    <t>Rajić Brdo</t>
  </si>
  <si>
    <t>Cerovac Barilovićki</t>
  </si>
  <si>
    <t>Siča</t>
  </si>
  <si>
    <t>Vijenac Barilovićki</t>
  </si>
  <si>
    <t>Žabljak</t>
  </si>
  <si>
    <t>Svojić</t>
  </si>
  <si>
    <t>Šćulac</t>
  </si>
  <si>
    <t>Štakorovica</t>
  </si>
  <si>
    <t>ZO LV TROJVRH-50</t>
  </si>
  <si>
    <t>Istočni Trojvrh</t>
  </si>
  <si>
    <t>Trupinjak</t>
  </si>
  <si>
    <t>Videkić Selo</t>
  </si>
  <si>
    <t>Dani</t>
  </si>
  <si>
    <t>Dobrenići</t>
  </si>
  <si>
    <t>Grabrk</t>
  </si>
  <si>
    <t>Krč Bosiljevski</t>
  </si>
  <si>
    <t>Lipošćaki</t>
  </si>
  <si>
    <t>Malik</t>
  </si>
  <si>
    <t>Mateše</t>
  </si>
  <si>
    <t>Otok na Dobri</t>
  </si>
  <si>
    <t>Podumol</t>
  </si>
  <si>
    <t>Strgari</t>
  </si>
  <si>
    <t>Špehari</t>
  </si>
  <si>
    <t>Umol</t>
  </si>
  <si>
    <t>Desmerice</t>
  </si>
  <si>
    <t>Donje Zagorje</t>
  </si>
  <si>
    <t>Dujmić Selo</t>
  </si>
  <si>
    <t>Gornje Dubrave</t>
  </si>
  <si>
    <t>Gornje Zagorje</t>
  </si>
  <si>
    <t>Hreljin Ogulinski</t>
  </si>
  <si>
    <t>Marković Selo</t>
  </si>
  <si>
    <t>Ogulin</t>
  </si>
  <si>
    <t>Otok Oštarijski</t>
  </si>
  <si>
    <t>Puškarići</t>
  </si>
  <si>
    <t>Rebrovići</t>
  </si>
  <si>
    <t>Sabljak Selo</t>
  </si>
  <si>
    <t>Salopek Selo</t>
  </si>
  <si>
    <t>Sveti Petar</t>
  </si>
  <si>
    <t>Tounj</t>
  </si>
  <si>
    <t>Trošmarija</t>
  </si>
  <si>
    <t>Turkovići Ogulinski</t>
  </si>
  <si>
    <t>Zdenac</t>
  </si>
  <si>
    <t>Belošići</t>
  </si>
  <si>
    <t>Boševci</t>
  </si>
  <si>
    <t>Bratovanci</t>
  </si>
  <si>
    <t>Breznik Žakanjski</t>
  </si>
  <si>
    <t>Brihovo</t>
  </si>
  <si>
    <t>Brlog Ozaljski</t>
  </si>
  <si>
    <t>Bubnjarački Brod</t>
  </si>
  <si>
    <t>Bubnjarci</t>
  </si>
  <si>
    <t>Cerje Vivodinsko</t>
  </si>
  <si>
    <t>Donja Stranica</t>
  </si>
  <si>
    <t>Donji Bukovac Žakanjski</t>
  </si>
  <si>
    <t>Donji Lović</t>
  </si>
  <si>
    <t>Donji Oštri Vrh Ozaljski</t>
  </si>
  <si>
    <t>Drenovica Lipnička</t>
  </si>
  <si>
    <t>Durlinci</t>
  </si>
  <si>
    <t>Dvorišće Ozaljsko</t>
  </si>
  <si>
    <t>Dvorište Vivodinsko</t>
  </si>
  <si>
    <t>Ertić</t>
  </si>
  <si>
    <t>Fratrovci Ozaljski</t>
  </si>
  <si>
    <t>Furjanići</t>
  </si>
  <si>
    <t>Galezova Draga</t>
  </si>
  <si>
    <t>Goli Vrh Ozaljski</t>
  </si>
  <si>
    <t>Gorica Lipnička</t>
  </si>
  <si>
    <t>Gorniki Vivodinski</t>
  </si>
  <si>
    <t>Gornja Stranica</t>
  </si>
  <si>
    <t>Gornji Bukovac Žakanjski</t>
  </si>
  <si>
    <t>Gornji Lović</t>
  </si>
  <si>
    <t>Goršćaki Ozaljski</t>
  </si>
  <si>
    <t>Grandić Breg</t>
  </si>
  <si>
    <t>Griče</t>
  </si>
  <si>
    <t>Hodinci</t>
  </si>
  <si>
    <t>Ilovac</t>
  </si>
  <si>
    <t>Jadrići</t>
  </si>
  <si>
    <t>Jarnevići</t>
  </si>
  <si>
    <t>Jugovac</t>
  </si>
  <si>
    <t>Jurovo</t>
  </si>
  <si>
    <t>Jurovski Brod</t>
  </si>
  <si>
    <t>Kamanje</t>
  </si>
  <si>
    <t>Kohanjac</t>
  </si>
  <si>
    <t>Lipnik</t>
  </si>
  <si>
    <t>Lović Prekriški</t>
  </si>
  <si>
    <t>Lukšići Ozaljski</t>
  </si>
  <si>
    <t>Lukunić Draga</t>
  </si>
  <si>
    <t>Mala Paka</t>
  </si>
  <si>
    <t>Mali Erjavec</t>
  </si>
  <si>
    <t>Mali Vrh Kamanjski</t>
  </si>
  <si>
    <t>Martinski Vrh</t>
  </si>
  <si>
    <t>Mišinci</t>
  </si>
  <si>
    <t>Mošanci</t>
  </si>
  <si>
    <t>Novaki Lipnički</t>
  </si>
  <si>
    <t>Novaki Ozaljski</t>
  </si>
  <si>
    <t>Obrež Vivodinski</t>
  </si>
  <si>
    <t>Orljakovo</t>
  </si>
  <si>
    <t>Ozalj</t>
  </si>
  <si>
    <t>Petruš Vrh</t>
  </si>
  <si>
    <t>Podbrežje</t>
  </si>
  <si>
    <t>Podgraj</t>
  </si>
  <si>
    <t>Police Pirišće</t>
  </si>
  <si>
    <t>Polje Ozaljsko</t>
  </si>
  <si>
    <t>Požun</t>
  </si>
  <si>
    <t>Pravutina</t>
  </si>
  <si>
    <t>Preseka Ozaljska</t>
  </si>
  <si>
    <t>Ravnica</t>
  </si>
  <si>
    <t>Reštovo</t>
  </si>
  <si>
    <t>Ribnik</t>
  </si>
  <si>
    <t>Rujevo</t>
  </si>
  <si>
    <t>Sela Žakanjska</t>
  </si>
  <si>
    <t>Skradsko Selo</t>
  </si>
  <si>
    <t>Slapno</t>
  </si>
  <si>
    <t>Soldatići</t>
  </si>
  <si>
    <t>Sopčić Vrh</t>
  </si>
  <si>
    <t>Sračak</t>
  </si>
  <si>
    <t>Sršići</t>
  </si>
  <si>
    <t>Stankovci</t>
  </si>
  <si>
    <t>Stojavnica</t>
  </si>
  <si>
    <t>Škaljevica</t>
  </si>
  <si>
    <t>Trešćerovac</t>
  </si>
  <si>
    <t>Trg</t>
  </si>
  <si>
    <t>Varaštovac</t>
  </si>
  <si>
    <t>Velika Paka</t>
  </si>
  <si>
    <t>Veliki Vrh Kamanjski</t>
  </si>
  <si>
    <t>Veselići</t>
  </si>
  <si>
    <t>Vini Vrh</t>
  </si>
  <si>
    <t>Vivodina</t>
  </si>
  <si>
    <t>Vrhovac</t>
  </si>
  <si>
    <t>Vrhovački Sopot</t>
  </si>
  <si>
    <t>Vrškovac</t>
  </si>
  <si>
    <t>Vuketić</t>
  </si>
  <si>
    <t>Zajačko Selo</t>
  </si>
  <si>
    <t>Zaluka</t>
  </si>
  <si>
    <t>Zaluka Lipnička</t>
  </si>
  <si>
    <t>Zorkovac</t>
  </si>
  <si>
    <t>Zorkovac na Kupi</t>
  </si>
  <si>
    <t>Zorkovac Vivodinski</t>
  </si>
  <si>
    <t>Žakanje</t>
  </si>
  <si>
    <t>Latin</t>
  </si>
  <si>
    <t>Međeđak</t>
  </si>
  <si>
    <t>Plaški</t>
  </si>
  <si>
    <t>Pothum Plaščanski</t>
  </si>
  <si>
    <t>Vojnovac</t>
  </si>
  <si>
    <t>Brašljevica</t>
  </si>
  <si>
    <t>Brezovica Žumberačka</t>
  </si>
  <si>
    <t>Doljani Žumberački</t>
  </si>
  <si>
    <t>Dragoševci</t>
  </si>
  <si>
    <t>Dučići</t>
  </si>
  <si>
    <t>Goleši Žumberački</t>
  </si>
  <si>
    <t>Kamenci</t>
  </si>
  <si>
    <t>Keseri</t>
  </si>
  <si>
    <t>Kuljaji</t>
  </si>
  <si>
    <t>Liješće</t>
  </si>
  <si>
    <t>Pilatovci</t>
  </si>
  <si>
    <t>Radatovići</t>
  </si>
  <si>
    <t>Šiljki</t>
  </si>
  <si>
    <t>Basara</t>
  </si>
  <si>
    <t>Brajdić Selo</t>
  </si>
  <si>
    <t>Čatrnja</t>
  </si>
  <si>
    <t>Ćuić Brdo</t>
  </si>
  <si>
    <t>Drage</t>
  </si>
  <si>
    <t>Gornja Močila</t>
  </si>
  <si>
    <t>Grabovac</t>
  </si>
  <si>
    <t>Irinovac</t>
  </si>
  <si>
    <t>Jamarje</t>
  </si>
  <si>
    <t>Jelov Klanac</t>
  </si>
  <si>
    <t>Korana</t>
  </si>
  <si>
    <t>Koranski Lug</t>
  </si>
  <si>
    <t>Kordunski Ljeskovac</t>
  </si>
  <si>
    <t>Korita</t>
  </si>
  <si>
    <t>Lipovača</t>
  </si>
  <si>
    <t>Mašvina</t>
  </si>
  <si>
    <t>Nova Kršlja</t>
  </si>
  <si>
    <t>Oštarski Stanovi</t>
  </si>
  <si>
    <t>Rakovica</t>
  </si>
  <si>
    <t>Rakovičko Selište</t>
  </si>
  <si>
    <t>Sadilovac</t>
  </si>
  <si>
    <t>Selište Drežničko</t>
  </si>
  <si>
    <t>Stara Kršlja</t>
  </si>
  <si>
    <t>Arapovac</t>
  </si>
  <si>
    <t>Blagaj</t>
  </si>
  <si>
    <t>Cvitović</t>
  </si>
  <si>
    <t>Čamerovac</t>
  </si>
  <si>
    <t>Donja Glina</t>
  </si>
  <si>
    <t>Donje Taborište</t>
  </si>
  <si>
    <t>Donji Cerovac</t>
  </si>
  <si>
    <t>Donji Furjan</t>
  </si>
  <si>
    <t>Donji Lađevac</t>
  </si>
  <si>
    <t>Donji Nikšić</t>
  </si>
  <si>
    <t>Donji Popovac</t>
  </si>
  <si>
    <t>Glinsko Vrelo</t>
  </si>
  <si>
    <t>Gornje Taborište</t>
  </si>
  <si>
    <t>Gornji Cerovac</t>
  </si>
  <si>
    <t>Gornji Furjan</t>
  </si>
  <si>
    <t>Gornji Lađevac</t>
  </si>
  <si>
    <t>Gornji Nikšić</t>
  </si>
  <si>
    <t>Gornji Popovac</t>
  </si>
  <si>
    <t>Jame</t>
  </si>
  <si>
    <t>Kosa</t>
  </si>
  <si>
    <t>Lađevačko Selište</t>
  </si>
  <si>
    <t>Lapovac</t>
  </si>
  <si>
    <t>Lumbardenik</t>
  </si>
  <si>
    <t>Mali Vuković</t>
  </si>
  <si>
    <t>Marindolsko Brdo</t>
  </si>
  <si>
    <t>Podmelnica</t>
  </si>
  <si>
    <t>Rastoke</t>
  </si>
  <si>
    <t>Sastavak</t>
  </si>
  <si>
    <t>Slunj</t>
  </si>
  <si>
    <t>Veljun</t>
  </si>
  <si>
    <t>Zapoljak</t>
  </si>
  <si>
    <t>Brdo Utinjsko</t>
  </si>
  <si>
    <t>Bukovica Utinjska</t>
  </si>
  <si>
    <t>Gačeša Selo</t>
  </si>
  <si>
    <t>Jurga</t>
  </si>
  <si>
    <t>Kartalije</t>
  </si>
  <si>
    <t>Knežević Kosa</t>
  </si>
  <si>
    <t>Kokirevo</t>
  </si>
  <si>
    <t>Krivaja Vojnićka</t>
  </si>
  <si>
    <t>Loskunja</t>
  </si>
  <si>
    <t>Malešević Selo</t>
  </si>
  <si>
    <t>Mandić Selo</t>
  </si>
  <si>
    <t>Međeđak Utinjski</t>
  </si>
  <si>
    <t>Podsedlo</t>
  </si>
  <si>
    <t>Radonja</t>
  </si>
  <si>
    <t>Utinja Vrelo</t>
  </si>
  <si>
    <t>Vojišnica</t>
  </si>
  <si>
    <t>Vojnić</t>
  </si>
  <si>
    <t>Zimić</t>
  </si>
  <si>
    <t>Živković Kosa</t>
  </si>
  <si>
    <t>Cerovac Vukmanićki</t>
  </si>
  <si>
    <t>Donja Trebinja</t>
  </si>
  <si>
    <t>Gornja Trebinja</t>
  </si>
  <si>
    <t>Knez Gorica</t>
  </si>
  <si>
    <t>Popović Brdo</t>
  </si>
  <si>
    <t>Beč</t>
  </si>
  <si>
    <t>Bitorajci</t>
  </si>
  <si>
    <t>Bosanci</t>
  </si>
  <si>
    <t>Brajakovo Brdo</t>
  </si>
  <si>
    <t>Brcković Draga</t>
  </si>
  <si>
    <t>Crno Kamanje</t>
  </si>
  <si>
    <t>Culibrki</t>
  </si>
  <si>
    <t>Donje Prilišće</t>
  </si>
  <si>
    <t>Dubravčani</t>
  </si>
  <si>
    <t>Dugače</t>
  </si>
  <si>
    <t>Dvorjanci</t>
  </si>
  <si>
    <t>Fratrovci</t>
  </si>
  <si>
    <t>Frketić Selo</t>
  </si>
  <si>
    <t>Fučkovac</t>
  </si>
  <si>
    <t>Glavica</t>
  </si>
  <si>
    <t>Goričice Dobranske</t>
  </si>
  <si>
    <t>Gornje Prilišće</t>
  </si>
  <si>
    <t>Gornji Zvečaj</t>
  </si>
  <si>
    <t>Grganjica</t>
  </si>
  <si>
    <t>Gršćaki</t>
  </si>
  <si>
    <t>Hrsina</t>
  </si>
  <si>
    <t>Jakovci Netretićki</t>
  </si>
  <si>
    <t>Jančani</t>
  </si>
  <si>
    <t>Jarče Polje</t>
  </si>
  <si>
    <t>Johi</t>
  </si>
  <si>
    <t>Kasuni</t>
  </si>
  <si>
    <t>Kolenovac</t>
  </si>
  <si>
    <t>Korenić Brdo</t>
  </si>
  <si>
    <t>Kozalj Vrh</t>
  </si>
  <si>
    <t>Kraljevo Selo</t>
  </si>
  <si>
    <t>Kučevice</t>
  </si>
  <si>
    <t>Kunići Ribnički</t>
  </si>
  <si>
    <t>Ladešići</t>
  </si>
  <si>
    <t>Laslavići</t>
  </si>
  <si>
    <t>Lipa</t>
  </si>
  <si>
    <t>Lipov Pesak</t>
  </si>
  <si>
    <t>Lisičina Gorica</t>
  </si>
  <si>
    <t>Lončar Brdo</t>
  </si>
  <si>
    <t>Maletići</t>
  </si>
  <si>
    <t>Mali Modruš Potok</t>
  </si>
  <si>
    <t>Milani</t>
  </si>
  <si>
    <t>Mračin</t>
  </si>
  <si>
    <t>Netretić</t>
  </si>
  <si>
    <t>Novigrad na Dobri</t>
  </si>
  <si>
    <t>Novo Brdo Mrežničko</t>
  </si>
  <si>
    <t>Novo Selo Bosiljevsko</t>
  </si>
  <si>
    <t>Orišje</t>
  </si>
  <si>
    <t>Potok Bosiljevski</t>
  </si>
  <si>
    <t>Pribanjci</t>
  </si>
  <si>
    <t>Protulipa</t>
  </si>
  <si>
    <t>Resnik Bosiljevski</t>
  </si>
  <si>
    <t>Sarovo</t>
  </si>
  <si>
    <t>Sela Bosiljevska</t>
  </si>
  <si>
    <t>Skoblić Brdo</t>
  </si>
  <si>
    <t>Spahići</t>
  </si>
  <si>
    <t>Srednje Prilišće</t>
  </si>
  <si>
    <t>Straža</t>
  </si>
  <si>
    <t>Tončići</t>
  </si>
  <si>
    <t>Trnovo</t>
  </si>
  <si>
    <t>Varoš Bosiljevski</t>
  </si>
  <si>
    <t>Veliki Modruš Potok</t>
  </si>
  <si>
    <t>Venac Mrežnički</t>
  </si>
  <si>
    <t>Vinski Vrh</t>
  </si>
  <si>
    <t>Vodena Draga</t>
  </si>
  <si>
    <t>Vrhova Gorica</t>
  </si>
  <si>
    <t>Vukova Gorica</t>
  </si>
  <si>
    <t>Zaborsko Selo</t>
  </si>
  <si>
    <t>Završje Netretićko</t>
  </si>
  <si>
    <t>Zvečaj</t>
  </si>
  <si>
    <t>Žubrinci</t>
  </si>
  <si>
    <t>KOMUNALIJE d.o.o. (80548869650) Radnička cesta 61, 48350 Đurđevac</t>
  </si>
  <si>
    <t>Batinske</t>
  </si>
  <si>
    <t>Brodić</t>
  </si>
  <si>
    <t>Budrovac</t>
  </si>
  <si>
    <t>Čingi-Lingi</t>
  </si>
  <si>
    <t>Donje Zdjelice</t>
  </si>
  <si>
    <t>Ferdinandovac</t>
  </si>
  <si>
    <t>Gola</t>
  </si>
  <si>
    <t>Gotalovo</t>
  </si>
  <si>
    <t>Grkine</t>
  </si>
  <si>
    <t>Kalinovac</t>
  </si>
  <si>
    <t>Kloštar Podravski</t>
  </si>
  <si>
    <t>Mičetinac</t>
  </si>
  <si>
    <t>Molve</t>
  </si>
  <si>
    <t>Molve Grede</t>
  </si>
  <si>
    <t>Molvice</t>
  </si>
  <si>
    <t>Novačka</t>
  </si>
  <si>
    <t>Novo Virje</t>
  </si>
  <si>
    <t>Otočka</t>
  </si>
  <si>
    <t>Podravske Sesvete</t>
  </si>
  <si>
    <t>Prugovac</t>
  </si>
  <si>
    <t>Rakitnica</t>
  </si>
  <si>
    <t>Repaš</t>
  </si>
  <si>
    <t>Severovci</t>
  </si>
  <si>
    <t>Sveta Ana</t>
  </si>
  <si>
    <t>Virje</t>
  </si>
  <si>
    <t>Ždala</t>
  </si>
  <si>
    <t>KOPRIVNIČKE VODE d.o.o. (20998990299) Ulica Mosna 15a, 48000 Koprivnica</t>
  </si>
  <si>
    <t>Antolovec</t>
  </si>
  <si>
    <t>Bakovčica</t>
  </si>
  <si>
    <t>Belanovo Selo</t>
  </si>
  <si>
    <t>Botinovec</t>
  </si>
  <si>
    <t>Botovo</t>
  </si>
  <si>
    <t>Brđani Sokolovački</t>
  </si>
  <si>
    <t>Cvetkovec</t>
  </si>
  <si>
    <t>Domaji</t>
  </si>
  <si>
    <t>Donja Velika</t>
  </si>
  <si>
    <t>Donjara</t>
  </si>
  <si>
    <t>Donji Maslarac</t>
  </si>
  <si>
    <t>Draganovec</t>
  </si>
  <si>
    <t>Drnje</t>
  </si>
  <si>
    <t>Duga Rijeka</t>
  </si>
  <si>
    <t>Đelekovec</t>
  </si>
  <si>
    <t>Gabajeva Greda</t>
  </si>
  <si>
    <t>Glogovac</t>
  </si>
  <si>
    <t>Goričko</t>
  </si>
  <si>
    <t>Gornja Velika</t>
  </si>
  <si>
    <t>Gornji Maslarac</t>
  </si>
  <si>
    <t>Grbaševec</t>
  </si>
  <si>
    <t>Grdak</t>
  </si>
  <si>
    <t>Herešin</t>
  </si>
  <si>
    <t>Hlebine</t>
  </si>
  <si>
    <t>Hudovljani</t>
  </si>
  <si>
    <t>Imbriovec</t>
  </si>
  <si>
    <t>Ivančec</t>
  </si>
  <si>
    <t>Jagnjedovec</t>
  </si>
  <si>
    <t>Jankovac</t>
  </si>
  <si>
    <t>Jeduševac</t>
  </si>
  <si>
    <t>Koledinec</t>
  </si>
  <si>
    <t>Komatnica</t>
  </si>
  <si>
    <t>Koprivnica</t>
  </si>
  <si>
    <t>Koprivnički Bregi</t>
  </si>
  <si>
    <t>Koprivnički Ivanec</t>
  </si>
  <si>
    <t>Kunovec</t>
  </si>
  <si>
    <t>Kunovec Breg</t>
  </si>
  <si>
    <t>Kutnjak</t>
  </si>
  <si>
    <t>Kuzminec</t>
  </si>
  <si>
    <t>Ladislav Sokolovački</t>
  </si>
  <si>
    <t>Legrad</t>
  </si>
  <si>
    <t>Lepavina</t>
  </si>
  <si>
    <t>Mala Branjska</t>
  </si>
  <si>
    <t>Mala Mučna</t>
  </si>
  <si>
    <t>Mali Botinovac</t>
  </si>
  <si>
    <t>Mali Grabičani</t>
  </si>
  <si>
    <t>Mali Otok</t>
  </si>
  <si>
    <t>Mali Poganac</t>
  </si>
  <si>
    <t>Miličani</t>
  </si>
  <si>
    <t>Peščenik</t>
  </si>
  <si>
    <t>Peteranec</t>
  </si>
  <si>
    <t>Prkos</t>
  </si>
  <si>
    <t>Pustakovec</t>
  </si>
  <si>
    <t>Rasinja</t>
  </si>
  <si>
    <t>Reka</t>
  </si>
  <si>
    <t>Rijeka Koprivnička</t>
  </si>
  <si>
    <t>Rovištanci</t>
  </si>
  <si>
    <t>Selnica Podravska</t>
  </si>
  <si>
    <t>Sigetec</t>
  </si>
  <si>
    <t>Srijem</t>
  </si>
  <si>
    <t>Starigrad</t>
  </si>
  <si>
    <t>Subotica Podravska</t>
  </si>
  <si>
    <t>Štaglinec</t>
  </si>
  <si>
    <t>Torčec</t>
  </si>
  <si>
    <t>Velika Branjska</t>
  </si>
  <si>
    <t>Velika Mučna</t>
  </si>
  <si>
    <t>Veliki Botinovac</t>
  </si>
  <si>
    <t>Veliki Grabičani</t>
  </si>
  <si>
    <t>Veliki Otok</t>
  </si>
  <si>
    <t>Vojvodinec</t>
  </si>
  <si>
    <t>Zablatje</t>
  </si>
  <si>
    <t>VODNE USLUGE D.O.O. (48337206587) ULICA DRAGE GRDENIĆA 7, 48260 Križevci</t>
  </si>
  <si>
    <t>Osijek Vojakovački</t>
  </si>
  <si>
    <t>Brezovljani</t>
  </si>
  <si>
    <t>Bukovje Križevačko</t>
  </si>
  <si>
    <t>Carevdar</t>
  </si>
  <si>
    <t>Cubinec</t>
  </si>
  <si>
    <t>Gračina</t>
  </si>
  <si>
    <t>Kenđelovec</t>
  </si>
  <si>
    <t>Kunđevec</t>
  </si>
  <si>
    <t>Kuštani</t>
  </si>
  <si>
    <t>Lemeš</t>
  </si>
  <si>
    <t>Lemeš Križevački</t>
  </si>
  <si>
    <t>Majurec</t>
  </si>
  <si>
    <t>Mali Raven</t>
  </si>
  <si>
    <t>Markovac Križevački</t>
  </si>
  <si>
    <t>Novi Glog</t>
  </si>
  <si>
    <t>Poljana Križevačka</t>
  </si>
  <si>
    <t>Predavec Križevački</t>
  </si>
  <si>
    <t>Prikraj Križevački</t>
  </si>
  <si>
    <t>Sveti Ivan Žabno</t>
  </si>
  <si>
    <t>Špiranec</t>
  </si>
  <si>
    <t>Veliki Raven</t>
  </si>
  <si>
    <t>Barlabaševec</t>
  </si>
  <si>
    <t>Bočkovec</t>
  </si>
  <si>
    <t>Bogačevo</t>
  </si>
  <si>
    <t>Bogačevo Riječko</t>
  </si>
  <si>
    <t>Bojnikovec</t>
  </si>
  <si>
    <t>Borje</t>
  </si>
  <si>
    <t>Brdo Orehovečko</t>
  </si>
  <si>
    <t>Črnčevec</t>
  </si>
  <si>
    <t>Deklešanec</t>
  </si>
  <si>
    <t>Dijankovec</t>
  </si>
  <si>
    <t>Donja Brckovčina</t>
  </si>
  <si>
    <t>Donja Rijeka</t>
  </si>
  <si>
    <t>Donji Fodrovec</t>
  </si>
  <si>
    <t>Dropkovec</t>
  </si>
  <si>
    <t>Erdovec</t>
  </si>
  <si>
    <t>Ferežani</t>
  </si>
  <si>
    <t>Finčevec</t>
  </si>
  <si>
    <t>Fodrovec Riječki</t>
  </si>
  <si>
    <t>Gorica Miholečka</t>
  </si>
  <si>
    <t>Gornja Brckovčina</t>
  </si>
  <si>
    <t>Gornja Rijeka</t>
  </si>
  <si>
    <t>Gornji Fodrovec</t>
  </si>
  <si>
    <t>Gregurovec</t>
  </si>
  <si>
    <t>Guščerovec</t>
  </si>
  <si>
    <t>Hižanovec</t>
  </si>
  <si>
    <t>Hrgovec</t>
  </si>
  <si>
    <t>Kalnik</t>
  </si>
  <si>
    <t>Kamešnica</t>
  </si>
  <si>
    <t>Karane</t>
  </si>
  <si>
    <t>Kloštar Vojakovački</t>
  </si>
  <si>
    <t>Kolarec</t>
  </si>
  <si>
    <t>Kostanjevec Riječki</t>
  </si>
  <si>
    <t>Križevci</t>
  </si>
  <si>
    <t>Lukačevec</t>
  </si>
  <si>
    <t>Mali Potočec</t>
  </si>
  <si>
    <t>Međa</t>
  </si>
  <si>
    <t>Miholec</t>
  </si>
  <si>
    <t>Mikovec</t>
  </si>
  <si>
    <t>Obrež Kalnički</t>
  </si>
  <si>
    <t>Orehovec</t>
  </si>
  <si>
    <t>Pesek</t>
  </si>
  <si>
    <t>Piškovec</t>
  </si>
  <si>
    <t>Podgajec</t>
  </si>
  <si>
    <t>Podvinje Miholečko</t>
  </si>
  <si>
    <t>Pofuki</t>
  </si>
  <si>
    <t>Popovec Kalnički</t>
  </si>
  <si>
    <t>Potok Kalnički</t>
  </si>
  <si>
    <t>Selanec</t>
  </si>
  <si>
    <t>Selnica Miholečka</t>
  </si>
  <si>
    <t>Sveta Helena</t>
  </si>
  <si>
    <t>Sveti Petar Orehovec</t>
  </si>
  <si>
    <t>Šopron</t>
  </si>
  <si>
    <t>Štrigovec</t>
  </si>
  <si>
    <t>Veliki Potočec</t>
  </si>
  <si>
    <t>Vinarec</t>
  </si>
  <si>
    <t>Vojnovec Kalnički</t>
  </si>
  <si>
    <t>Vukovec</t>
  </si>
  <si>
    <t>Zamladinec</t>
  </si>
  <si>
    <t>Žibrinovec</t>
  </si>
  <si>
    <t>ZAGORSKI VODOVOD d.o.o. (61979475705) Ksavera Šandora Gjalskog 1, 49210 Zabok</t>
  </si>
  <si>
    <t>Bočadir</t>
  </si>
  <si>
    <t>Bočaki</t>
  </si>
  <si>
    <t>Borkovec</t>
  </si>
  <si>
    <t>Brlekovo</t>
  </si>
  <si>
    <t>Budinščina</t>
  </si>
  <si>
    <t>Domovec</t>
  </si>
  <si>
    <t>Donja Batina</t>
  </si>
  <si>
    <t>Donja Konjščina</t>
  </si>
  <si>
    <t>Donji Kraljevec</t>
  </si>
  <si>
    <t>Ervenik Zlatarski</t>
  </si>
  <si>
    <t>Galovec</t>
  </si>
  <si>
    <t>Gornja Konjščina</t>
  </si>
  <si>
    <t>Gornjaki</t>
  </si>
  <si>
    <t>Gornji Kraljevec</t>
  </si>
  <si>
    <t>Grtovec</t>
  </si>
  <si>
    <t>Hrašćina</t>
  </si>
  <si>
    <t>Hum Bistrički</t>
  </si>
  <si>
    <t>Husinec</t>
  </si>
  <si>
    <t>Jarek Habekov</t>
  </si>
  <si>
    <t>Jelovec</t>
  </si>
  <si>
    <t>Jertovec</t>
  </si>
  <si>
    <t>Klimen</t>
  </si>
  <si>
    <t>Konjščina</t>
  </si>
  <si>
    <t>Kosovečko</t>
  </si>
  <si>
    <t>Krapina Selo</t>
  </si>
  <si>
    <t>Krapinica</t>
  </si>
  <si>
    <t>Lovrečan</t>
  </si>
  <si>
    <t>Maretić</t>
  </si>
  <si>
    <t>Opasanjek</t>
  </si>
  <si>
    <t>Pažurovec</t>
  </si>
  <si>
    <t>Pešćeno</t>
  </si>
  <si>
    <t>Podgrađe</t>
  </si>
  <si>
    <t>Poljanica Bistrička</t>
  </si>
  <si>
    <t>Pustodol Začretski</t>
  </si>
  <si>
    <t>Sušobreg</t>
  </si>
  <si>
    <t>Sušobreg Bistrički</t>
  </si>
  <si>
    <t>Trgovišće</t>
  </si>
  <si>
    <t>Tugonica</t>
  </si>
  <si>
    <t>Turnišće</t>
  </si>
  <si>
    <t>Veleškovec</t>
  </si>
  <si>
    <t>Vižanovec</t>
  </si>
  <si>
    <t>Vrbovo</t>
  </si>
  <si>
    <t>Zajezda</t>
  </si>
  <si>
    <t>Zlatar-Bistrica</t>
  </si>
  <si>
    <t>KRAKOM-VODOOPSKRBA I ODVODNJA d.o.o. (18850488440) Ljudevita Gaja 20, 49000 Krapina</t>
  </si>
  <si>
    <t>Bobovje</t>
  </si>
  <si>
    <t>Doliće</t>
  </si>
  <si>
    <t>Donja Šemnica</t>
  </si>
  <si>
    <t>Donji Macelj</t>
  </si>
  <si>
    <t>Đurmanec</t>
  </si>
  <si>
    <t>Gornja Pačetina</t>
  </si>
  <si>
    <t>Gornji Macelj</t>
  </si>
  <si>
    <t>Hromec</t>
  </si>
  <si>
    <t>Krapina</t>
  </si>
  <si>
    <t>Lazi Krapinski</t>
  </si>
  <si>
    <t>Lepajci</t>
  </si>
  <si>
    <t>Lukovčak</t>
  </si>
  <si>
    <t>Lužani Zagorski</t>
  </si>
  <si>
    <t>Mihaljekov Jarek</t>
  </si>
  <si>
    <t>Petrovsko</t>
  </si>
  <si>
    <t>Podbrezovica</t>
  </si>
  <si>
    <t>Podgora Krapinska</t>
  </si>
  <si>
    <t>Polje Krapinsko</t>
  </si>
  <si>
    <t>Pretkovec</t>
  </si>
  <si>
    <t>Pristava Krapinska</t>
  </si>
  <si>
    <t>Ravninsko</t>
  </si>
  <si>
    <t>Straža Krapinska</t>
  </si>
  <si>
    <t>Škarićevo</t>
  </si>
  <si>
    <t>Šušelj Brijeg</t>
  </si>
  <si>
    <t>Tkalci</t>
  </si>
  <si>
    <t>Trški Vrh</t>
  </si>
  <si>
    <t>Velika Ves</t>
  </si>
  <si>
    <t>Vidovec Krapinski</t>
  </si>
  <si>
    <t>Vidovec Petrovski</t>
  </si>
  <si>
    <t>Zagora</t>
  </si>
  <si>
    <t>Žutnica</t>
  </si>
  <si>
    <t>Bobovec Tomaševečki</t>
  </si>
  <si>
    <t>Bratkovec</t>
  </si>
  <si>
    <t>Bratovski Vrh</t>
  </si>
  <si>
    <t>HUMVIO d.o.o. (57056832546) Lastine 1, 49231 Lastine</t>
  </si>
  <si>
    <t>Bregi Kostelski</t>
  </si>
  <si>
    <t>Brezakovec</t>
  </si>
  <si>
    <t>Brezno Gora</t>
  </si>
  <si>
    <t>Cesarska Ves</t>
  </si>
  <si>
    <t>Dol Klanječki</t>
  </si>
  <si>
    <t>Donje Brezno</t>
  </si>
  <si>
    <t>Donji Škrnik</t>
  </si>
  <si>
    <t>Draše</t>
  </si>
  <si>
    <t>Druškovec Humski</t>
  </si>
  <si>
    <t>Dugnjevec</t>
  </si>
  <si>
    <t>Florijan</t>
  </si>
  <si>
    <t>Goljak Klanječki</t>
  </si>
  <si>
    <t>Gorkovec</t>
  </si>
  <si>
    <t>Gornje Brezno</t>
  </si>
  <si>
    <t>Gornji Škrnik</t>
  </si>
  <si>
    <t>Gredice</t>
  </si>
  <si>
    <t>Grletinec</t>
  </si>
  <si>
    <t>Hum na Sutli</t>
  </si>
  <si>
    <t>Ivanić Košnički</t>
  </si>
  <si>
    <t>Kačkovec</t>
  </si>
  <si>
    <t>Kladnik</t>
  </si>
  <si>
    <t>Klanjec</t>
  </si>
  <si>
    <t>Klenovec Humski</t>
  </si>
  <si>
    <t>Kostelsko</t>
  </si>
  <si>
    <t>Košnica</t>
  </si>
  <si>
    <t>Kumrovec</t>
  </si>
  <si>
    <t>Kuzminec Miljanski</t>
  </si>
  <si>
    <t>Lastine</t>
  </si>
  <si>
    <t>Ledine Klanječke</t>
  </si>
  <si>
    <t>Lepoglavec</t>
  </si>
  <si>
    <t>Letovčan Novodvorski</t>
  </si>
  <si>
    <t>Letovčan Tomaševečki</t>
  </si>
  <si>
    <t>Lučelnica Tomaševečka</t>
  </si>
  <si>
    <t>Luke Poljanske</t>
  </si>
  <si>
    <t>Lupinjak</t>
  </si>
  <si>
    <t>Mali Tabor</t>
  </si>
  <si>
    <t>Mihanovićev Dol</t>
  </si>
  <si>
    <t>Miljana</t>
  </si>
  <si>
    <t>Novi Dvori Klanječki</t>
  </si>
  <si>
    <t>Orešje Humsko</t>
  </si>
  <si>
    <t>Plavić</t>
  </si>
  <si>
    <t>Police</t>
  </si>
  <si>
    <t>Poljana Sutlanska</t>
  </si>
  <si>
    <t>Poredje</t>
  </si>
  <si>
    <t>Prišlin</t>
  </si>
  <si>
    <t>Pušća</t>
  </si>
  <si>
    <t>Rakovec Tomaševečki</t>
  </si>
  <si>
    <t>Ravno Brezje</t>
  </si>
  <si>
    <t>Razdrto Tuheljsko</t>
  </si>
  <si>
    <t>Razvor</t>
  </si>
  <si>
    <t>Risvica</t>
  </si>
  <si>
    <t>Rusnica</t>
  </si>
  <si>
    <t>Stara Ves Košnička</t>
  </si>
  <si>
    <t>Strmec Humski</t>
  </si>
  <si>
    <t>Tomaševec</t>
  </si>
  <si>
    <t>Vrbišnica</t>
  </si>
  <si>
    <t>Zagorska Sela</t>
  </si>
  <si>
    <t>Zalug</t>
  </si>
  <si>
    <t>Andraševec</t>
  </si>
  <si>
    <t>Banska Gorica</t>
  </si>
  <si>
    <t>Bedekovčina</t>
  </si>
  <si>
    <t>Belovar Zlatarski</t>
  </si>
  <si>
    <t>Bezavina</t>
  </si>
  <si>
    <t>Bračak</t>
  </si>
  <si>
    <t>Bregi Zabočki</t>
  </si>
  <si>
    <t>Brestovec Orehovički</t>
  </si>
  <si>
    <t>Brezova</t>
  </si>
  <si>
    <t>Cebovec</t>
  </si>
  <si>
    <t>Cetinovec</t>
  </si>
  <si>
    <t>Ciglenica Zagorska</t>
  </si>
  <si>
    <t>Črešnjevec</t>
  </si>
  <si>
    <t>Delkovec</t>
  </si>
  <si>
    <t>Desinić</t>
  </si>
  <si>
    <t>Desinić Gora</t>
  </si>
  <si>
    <t>Domahovo</t>
  </si>
  <si>
    <t>Donja Pačetina</t>
  </si>
  <si>
    <t>Donja Stubica</t>
  </si>
  <si>
    <t>Donje Vino</t>
  </si>
  <si>
    <t>Donji Jalšovec</t>
  </si>
  <si>
    <t>Donji Zbilj</t>
  </si>
  <si>
    <t>Dubrava Zabočka</t>
  </si>
  <si>
    <t>Dubrovčan</t>
  </si>
  <si>
    <t>Dukovec</t>
  </si>
  <si>
    <t>Frkuljevec Mihovljanski</t>
  </si>
  <si>
    <t>Frkuljevec Peršaveški</t>
  </si>
  <si>
    <t>Gaber</t>
  </si>
  <si>
    <t>Galovec Začretski</t>
  </si>
  <si>
    <t>Glogovec Zagorski</t>
  </si>
  <si>
    <t>Gora Veternička</t>
  </si>
  <si>
    <t>Gornja Stubica</t>
  </si>
  <si>
    <t>Gornji Čemehovec</t>
  </si>
  <si>
    <t>Gornji Jalšovec</t>
  </si>
  <si>
    <t>Gostenje</t>
  </si>
  <si>
    <t>Grabe</t>
  </si>
  <si>
    <t>Grabrovec</t>
  </si>
  <si>
    <t>Grdenci</t>
  </si>
  <si>
    <t>Gubaševo</t>
  </si>
  <si>
    <t>Hršak Breg</t>
  </si>
  <si>
    <t>Hruševec</t>
  </si>
  <si>
    <t>Hum Zabočki</t>
  </si>
  <si>
    <t>Jakuševec Zabočki</t>
  </si>
  <si>
    <t>Jalšje</t>
  </si>
  <si>
    <t>Jasenovac Zagorski</t>
  </si>
  <si>
    <t>Jelenjak</t>
  </si>
  <si>
    <t>Jezero Klanječko</t>
  </si>
  <si>
    <t>Jurjevec</t>
  </si>
  <si>
    <t>Kapelski Vrh</t>
  </si>
  <si>
    <t>Kebel</t>
  </si>
  <si>
    <t>Klokovec</t>
  </si>
  <si>
    <t>Klupci</t>
  </si>
  <si>
    <t>Klupci Začretski</t>
  </si>
  <si>
    <t>Komor Začretski</t>
  </si>
  <si>
    <t>Kotarice</t>
  </si>
  <si>
    <t>Kozjak Začretski</t>
  </si>
  <si>
    <t>Kraljevec na Sutli</t>
  </si>
  <si>
    <t>Krapinske Toplice</t>
  </si>
  <si>
    <t>Križanče</t>
  </si>
  <si>
    <t>Krušljevo Selo</t>
  </si>
  <si>
    <t>Ladislavec</t>
  </si>
  <si>
    <t>Lenišće</t>
  </si>
  <si>
    <t>Lepa Ves</t>
  </si>
  <si>
    <t>Lipnica Zagorska</t>
  </si>
  <si>
    <t>Lobor</t>
  </si>
  <si>
    <t>Lovreća Sela</t>
  </si>
  <si>
    <t>Lug Orehovički</t>
  </si>
  <si>
    <t>Lug Poznanovečki</t>
  </si>
  <si>
    <t>Lug Zabočki</t>
  </si>
  <si>
    <t>Lukavec Klanječki</t>
  </si>
  <si>
    <t>Mače</t>
  </si>
  <si>
    <t>Mala Erpenja</t>
  </si>
  <si>
    <t>Mali Bukovec</t>
  </si>
  <si>
    <t>Mali Komor</t>
  </si>
  <si>
    <t>Markušbrijeg</t>
  </si>
  <si>
    <t>Martinec Orehovički</t>
  </si>
  <si>
    <t>Martinišće</t>
  </si>
  <si>
    <t>Matenci</t>
  </si>
  <si>
    <t>Maturovec</t>
  </si>
  <si>
    <t>Mirkovec</t>
  </si>
  <si>
    <t>Modrovec</t>
  </si>
  <si>
    <t>Mokrice</t>
  </si>
  <si>
    <t>Movrač</t>
  </si>
  <si>
    <t>Mrzlo Polje</t>
  </si>
  <si>
    <t>Nebojse</t>
  </si>
  <si>
    <t>Oratje</t>
  </si>
  <si>
    <t>Orehova Gorica</t>
  </si>
  <si>
    <t>Orehovica</t>
  </si>
  <si>
    <t>Oroslavje</t>
  </si>
  <si>
    <t>Osredek Desinićki</t>
  </si>
  <si>
    <t>Pavlovec Zabočki</t>
  </si>
  <si>
    <t>Poznanovec</t>
  </si>
  <si>
    <t>Požarkovec</t>
  </si>
  <si>
    <t>Pristava</t>
  </si>
  <si>
    <t>Prosenik</t>
  </si>
  <si>
    <t>Prosenik Gubaševski</t>
  </si>
  <si>
    <t>Prosenik Začretski</t>
  </si>
  <si>
    <t>Pustodol Orehovički</t>
  </si>
  <si>
    <t>Pušava</t>
  </si>
  <si>
    <t>Radakovo</t>
  </si>
  <si>
    <t>Ratkovec</t>
  </si>
  <si>
    <t>Ravnice</t>
  </si>
  <si>
    <t>Repovec</t>
  </si>
  <si>
    <t>Samci</t>
  </si>
  <si>
    <t>Sekirišće</t>
  </si>
  <si>
    <t>Selno</t>
  </si>
  <si>
    <t>Slivonja Jarek</t>
  </si>
  <si>
    <t>Strmec Stubički</t>
  </si>
  <si>
    <t>Strmec Sutlanski</t>
  </si>
  <si>
    <t>Stubička Slatina</t>
  </si>
  <si>
    <t>Stubičke Toplice</t>
  </si>
  <si>
    <t>Sutinske Toplice</t>
  </si>
  <si>
    <t>Sveti Križ</t>
  </si>
  <si>
    <t>Sveti Križ Začretje</t>
  </si>
  <si>
    <t>Šimunci</t>
  </si>
  <si>
    <t>Šipki</t>
  </si>
  <si>
    <t>Špičkovina</t>
  </si>
  <si>
    <t>Štrucljevo</t>
  </si>
  <si>
    <t>Švaljkovec</t>
  </si>
  <si>
    <t>Temovec</t>
  </si>
  <si>
    <t>Tisanić Jarek</t>
  </si>
  <si>
    <t>Tuhelj</t>
  </si>
  <si>
    <t>Tuheljske Toplice</t>
  </si>
  <si>
    <t>Turnovo</t>
  </si>
  <si>
    <t>Velika Erpenja</t>
  </si>
  <si>
    <t>Velika Horvatska</t>
  </si>
  <si>
    <t>Velika Veternička</t>
  </si>
  <si>
    <t>Veliki Bukovec</t>
  </si>
  <si>
    <t>Veliki Komor</t>
  </si>
  <si>
    <t>Veliko Trgovišće</t>
  </si>
  <si>
    <t>Velinci</t>
  </si>
  <si>
    <t>Veternica</t>
  </si>
  <si>
    <t>Viča Sela</t>
  </si>
  <si>
    <t>Vilanci</t>
  </si>
  <si>
    <t>Vinipotok</t>
  </si>
  <si>
    <t>Vinterovec</t>
  </si>
  <si>
    <t>Vižovlje</t>
  </si>
  <si>
    <t>Vojnić-Breg</t>
  </si>
  <si>
    <t>Vrankovec</t>
  </si>
  <si>
    <t>Vrtnjakovec</t>
  </si>
  <si>
    <t>Vučak</t>
  </si>
  <si>
    <t>Vukanci</t>
  </si>
  <si>
    <t>Zabok</t>
  </si>
  <si>
    <t>Zadravec</t>
  </si>
  <si>
    <t>Završje Loborsko</t>
  </si>
  <si>
    <t>Završje Začretsko</t>
  </si>
  <si>
    <t>Zlatar</t>
  </si>
  <si>
    <t>Zleć</t>
  </si>
  <si>
    <t>Židovinjak</t>
  </si>
  <si>
    <t>Belec</t>
  </si>
  <si>
    <t>Gornja Batina</t>
  </si>
  <si>
    <t>Juranšćina</t>
  </si>
  <si>
    <t>Znož</t>
  </si>
  <si>
    <t>Cerje Jesenjsko</t>
  </si>
  <si>
    <t>Gornja Šemnica</t>
  </si>
  <si>
    <t>Hum Stubički</t>
  </si>
  <si>
    <t>Sekirevo Selo</t>
  </si>
  <si>
    <t>Sveti Matej</t>
  </si>
  <si>
    <t>Gornja Selnica</t>
  </si>
  <si>
    <t>Završje Belečko</t>
  </si>
  <si>
    <t>Donja Selnica</t>
  </si>
  <si>
    <t>Pila</t>
  </si>
  <si>
    <t>Banšćica</t>
  </si>
  <si>
    <t>Dubovec</t>
  </si>
  <si>
    <t>Gusakovec</t>
  </si>
  <si>
    <t>Pasanska Gorica</t>
  </si>
  <si>
    <t>Repićevo Selo</t>
  </si>
  <si>
    <t>Gornje Jesenje</t>
  </si>
  <si>
    <t>Globočec</t>
  </si>
  <si>
    <t>Stari Golubovec</t>
  </si>
  <si>
    <t>Donje Jesenje</t>
  </si>
  <si>
    <t>Slatina Svedruška</t>
  </si>
  <si>
    <t>Benkovec Petrovski</t>
  </si>
  <si>
    <t>Selnica</t>
  </si>
  <si>
    <t>Martinšćina</t>
  </si>
  <si>
    <t>Petrova Gora</t>
  </si>
  <si>
    <t>Vojnovec Loborski</t>
  </si>
  <si>
    <t>Repno</t>
  </si>
  <si>
    <t>Laz Bistrički</t>
  </si>
  <si>
    <t>Marija Bistrica</t>
  </si>
  <si>
    <t>Podgorje Bistričko</t>
  </si>
  <si>
    <t>Novi Golubovec</t>
  </si>
  <si>
    <t>Karivaroš</t>
  </si>
  <si>
    <t>Gornja Podgora</t>
  </si>
  <si>
    <t>Mala Pačetina</t>
  </si>
  <si>
    <t>Goričanovec</t>
  </si>
  <si>
    <t>Brdo Jesenjsko</t>
  </si>
  <si>
    <t>Stara Ves Petrovska</t>
  </si>
  <si>
    <t>Jezerišće</t>
  </si>
  <si>
    <t>Hižakovec</t>
  </si>
  <si>
    <t>Milekovo Selo</t>
  </si>
  <si>
    <t>Donja Podgora</t>
  </si>
  <si>
    <t>Pustodol</t>
  </si>
  <si>
    <t>Laz Stubički</t>
  </si>
  <si>
    <t>Koprivnica Zagorska</t>
  </si>
  <si>
    <t>Šagudovec</t>
  </si>
  <si>
    <t>Brezje</t>
  </si>
  <si>
    <t>Slani Potok</t>
  </si>
  <si>
    <t>Volavec</t>
  </si>
  <si>
    <t>Hlevnica</t>
  </si>
  <si>
    <t>Peršaves</t>
  </si>
  <si>
    <t>Mihovljan</t>
  </si>
  <si>
    <t>Jakšinec</t>
  </si>
  <si>
    <t>Druškovec Gora</t>
  </si>
  <si>
    <t>Velika Petrovagorska</t>
  </si>
  <si>
    <t>Putkovec</t>
  </si>
  <si>
    <t>Dubravica Desinićka</t>
  </si>
  <si>
    <t>Gora Košnička</t>
  </si>
  <si>
    <t>Gornji Zbilj</t>
  </si>
  <si>
    <t>Grohot</t>
  </si>
  <si>
    <t>Hum Košnički</t>
  </si>
  <si>
    <t>Ivanić Desinićki</t>
  </si>
  <si>
    <t>Klanječno</t>
  </si>
  <si>
    <t>Ravnice Desinićke</t>
  </si>
  <si>
    <t>Trnovec Desinićki</t>
  </si>
  <si>
    <t>Turnišće Desinićko</t>
  </si>
  <si>
    <t>Štuparje</t>
  </si>
  <si>
    <t>Bregi Radobojski</t>
  </si>
  <si>
    <t>Gorjani Sutinski</t>
  </si>
  <si>
    <t>Jazvine</t>
  </si>
  <si>
    <t>Kraljevec Radobojski</t>
  </si>
  <si>
    <t>Kraljevec Šemnički</t>
  </si>
  <si>
    <t>Orehovec Radobojski</t>
  </si>
  <si>
    <t>Radoboj</t>
  </si>
  <si>
    <t>Strahinje Radobojsko</t>
  </si>
  <si>
    <t>KRALJEVAC d.o.o. (83104371378) Trg svete Lucije 9, 53234 Udbina</t>
  </si>
  <si>
    <t>Vodovod Korenica d.o.o. (85899000581) Trg sv. Jurja 12, 53230 Korenica</t>
  </si>
  <si>
    <t>Donji Vaganac</t>
  </si>
  <si>
    <t>Drakulić Rijeka</t>
  </si>
  <si>
    <t>Gornji Vaganac</t>
  </si>
  <si>
    <t>Ličko Petrovo Selo</t>
  </si>
  <si>
    <t>Novo Selo Koreničko</t>
  </si>
  <si>
    <t>Rešetar</t>
  </si>
  <si>
    <t>Željava</t>
  </si>
  <si>
    <t>USLUGA D.O.O. (90077579259) BUŽIMSKA 10, 53000 Gospić</t>
  </si>
  <si>
    <t>Kaniža Gospićka</t>
  </si>
  <si>
    <t>Novoselo Trnovačko</t>
  </si>
  <si>
    <t>Jezerce</t>
  </si>
  <si>
    <t>Plitvička Jezera</t>
  </si>
  <si>
    <t>Prijeboj</t>
  </si>
  <si>
    <t>Rastovača</t>
  </si>
  <si>
    <t>Smoljanac</t>
  </si>
  <si>
    <t>VISOČICA d.o.o. (66230579614) Udbinska cesta 2, 53250 Donji Lapac</t>
  </si>
  <si>
    <t>Birovača</t>
  </si>
  <si>
    <t>Boričevac</t>
  </si>
  <si>
    <t>Brezovac Dobroselski</t>
  </si>
  <si>
    <t>Dnopolje</t>
  </si>
  <si>
    <t>Dobroselo</t>
  </si>
  <si>
    <t>Donji Lapac</t>
  </si>
  <si>
    <t>Gajine</t>
  </si>
  <si>
    <t>Gornji Lapac</t>
  </si>
  <si>
    <t>Oraovac</t>
  </si>
  <si>
    <t>CRNO VRILO d.o.o. (51260824290) Obala Vladimira Nazora bb, 53288 Karlobag</t>
  </si>
  <si>
    <t>Bjelopolje</t>
  </si>
  <si>
    <t>Gradina Korenička</t>
  </si>
  <si>
    <t>Jasikovac</t>
  </si>
  <si>
    <t>Kalebovac</t>
  </si>
  <si>
    <t>Kapela Korenička</t>
  </si>
  <si>
    <t>Kompolje Koreničko</t>
  </si>
  <si>
    <t>Korenica</t>
  </si>
  <si>
    <t>Mihaljevac</t>
  </si>
  <si>
    <t>Oravac</t>
  </si>
  <si>
    <t>Ponor Korenički</t>
  </si>
  <si>
    <t>Rudanovac</t>
  </si>
  <si>
    <t>Šeganovac</t>
  </si>
  <si>
    <t>Tuk Bjelopoljski</t>
  </si>
  <si>
    <t>Vranovača</t>
  </si>
  <si>
    <t>Brušane</t>
  </si>
  <si>
    <t>Lički Novi</t>
  </si>
  <si>
    <t>Podoštra</t>
  </si>
  <si>
    <t>Rizvanuša</t>
  </si>
  <si>
    <t>Bunić</t>
  </si>
  <si>
    <t>Debelo Brdo</t>
  </si>
  <si>
    <t>Jagodnje</t>
  </si>
  <si>
    <t>Krbava</t>
  </si>
  <si>
    <t>Pećane</t>
  </si>
  <si>
    <t>Podlapača</t>
  </si>
  <si>
    <t>Šalamunić</t>
  </si>
  <si>
    <t>Bušević</t>
  </si>
  <si>
    <t>Donji Štrbci</t>
  </si>
  <si>
    <t>Gornji Štrbci</t>
  </si>
  <si>
    <t>Kruge</t>
  </si>
  <si>
    <t>Melinovac</t>
  </si>
  <si>
    <t>Mišljenovac</t>
  </si>
  <si>
    <t>Nebljusi</t>
  </si>
  <si>
    <t>VODOVOD D.O.O. (67230419986) Frankopanska 35, 53260 Brinje</t>
  </si>
  <si>
    <t>Barlete</t>
  </si>
  <si>
    <t>Bilaj</t>
  </si>
  <si>
    <t>Divoselo</t>
  </si>
  <si>
    <t>Kruškovac</t>
  </si>
  <si>
    <t>Lički Čitluk</t>
  </si>
  <si>
    <t>Lički Ribnik</t>
  </si>
  <si>
    <t>Medak</t>
  </si>
  <si>
    <t>Mogorić</t>
  </si>
  <si>
    <t>Novoselo Bilajsko</t>
  </si>
  <si>
    <t>Ornice</t>
  </si>
  <si>
    <t>Ostrvica</t>
  </si>
  <si>
    <t>Pavlovac Vrebački</t>
  </si>
  <si>
    <t>Počitelj</t>
  </si>
  <si>
    <t>Vrebac</t>
  </si>
  <si>
    <t>Žabica</t>
  </si>
  <si>
    <t>KOMUNALIJE  d.o.o. (76954479056) Čiponjac jug 6, 53291 Novalja</t>
  </si>
  <si>
    <t>Caska</t>
  </si>
  <si>
    <t>Gajac</t>
  </si>
  <si>
    <t>Kustići</t>
  </si>
  <si>
    <t>Lun</t>
  </si>
  <si>
    <t>Metajna</t>
  </si>
  <si>
    <t>Novalja</t>
  </si>
  <si>
    <t>Potočnica</t>
  </si>
  <si>
    <t>Stara Novalja</t>
  </si>
  <si>
    <t>Vidalići</t>
  </si>
  <si>
    <t>Zubovići</t>
  </si>
  <si>
    <t>Aleksinica</t>
  </si>
  <si>
    <t>Bakovac Kosinjski</t>
  </si>
  <si>
    <t>Budak</t>
  </si>
  <si>
    <t>Bukovac Perušićki</t>
  </si>
  <si>
    <t>Donje Pazarište</t>
  </si>
  <si>
    <t>Kalinovača</t>
  </si>
  <si>
    <t>Kaluđerovac</t>
  </si>
  <si>
    <t>Klanac</t>
  </si>
  <si>
    <t>Klenovac</t>
  </si>
  <si>
    <t>Konjsko Brdo</t>
  </si>
  <si>
    <t>Kosa Janjačka</t>
  </si>
  <si>
    <t>Kvarte</t>
  </si>
  <si>
    <t>Mala Plana</t>
  </si>
  <si>
    <t>Malo Polje</t>
  </si>
  <si>
    <t>Mezinovac</t>
  </si>
  <si>
    <t>Oteš</t>
  </si>
  <si>
    <t>Podastrana</t>
  </si>
  <si>
    <t>Popovača Pazariška</t>
  </si>
  <si>
    <t>Prvan Selo</t>
  </si>
  <si>
    <t>Rastoka</t>
  </si>
  <si>
    <t>Selo Sveti Marko</t>
  </si>
  <si>
    <t>Smiljan</t>
  </si>
  <si>
    <t>Smiljansko Polje</t>
  </si>
  <si>
    <t>Vaganac</t>
  </si>
  <si>
    <t>Velika Plana</t>
  </si>
  <si>
    <t>Veliki Žitnik</t>
  </si>
  <si>
    <t>Vranovine</t>
  </si>
  <si>
    <t>Lički Osik</t>
  </si>
  <si>
    <t>Mušaluk</t>
  </si>
  <si>
    <t>Perušić</t>
  </si>
  <si>
    <t>Široka Kula</t>
  </si>
  <si>
    <t>Barić Draga</t>
  </si>
  <si>
    <t>Baške Oštarije</t>
  </si>
  <si>
    <t>Karlobag</t>
  </si>
  <si>
    <t>Ledenik Cesarički</t>
  </si>
  <si>
    <t>Lukovo Šugarje</t>
  </si>
  <si>
    <t>Sušanj Cesarički</t>
  </si>
  <si>
    <t>Vidovac Cesarički</t>
  </si>
  <si>
    <t>Vodovod i odvodnja d.o.o. (38540283603) Splitska 2, 53270 Senj</t>
  </si>
  <si>
    <t>Bunica</t>
  </si>
  <si>
    <t>Jablanac</t>
  </si>
  <si>
    <t>Klada</t>
  </si>
  <si>
    <t>Lukovo</t>
  </si>
  <si>
    <t>Pijavica</t>
  </si>
  <si>
    <t>Prizna</t>
  </si>
  <si>
    <t>Stinica</t>
  </si>
  <si>
    <t>Sveta Jelena</t>
  </si>
  <si>
    <t>Sveti Juraj</t>
  </si>
  <si>
    <t>KOMUNALAC D.O.O. (86450923940) Bartola Kašića 5 /a, 53220 Otočac</t>
  </si>
  <si>
    <t>Brlog</t>
  </si>
  <si>
    <t>Brloška Dubrava</t>
  </si>
  <si>
    <t>Čovići</t>
  </si>
  <si>
    <t>Dabar</t>
  </si>
  <si>
    <t>Donji Babin Potok</t>
  </si>
  <si>
    <t>Drenov Klanac</t>
  </si>
  <si>
    <t>Glavace</t>
  </si>
  <si>
    <t>Gorići</t>
  </si>
  <si>
    <t>Gornje Vrhovine</t>
  </si>
  <si>
    <t>Gornji Babin Potok</t>
  </si>
  <si>
    <t>Hrvatsko Polje</t>
  </si>
  <si>
    <t>Kompolje</t>
  </si>
  <si>
    <t>Kuterevo</t>
  </si>
  <si>
    <t>Ličko Lešće</t>
  </si>
  <si>
    <t>Lipovlje</t>
  </si>
  <si>
    <t>Otočac</t>
  </si>
  <si>
    <t>Podum</t>
  </si>
  <si>
    <t>Ponori</t>
  </si>
  <si>
    <t>Prozor</t>
  </si>
  <si>
    <t>Ramljani</t>
  </si>
  <si>
    <t>Rudopolje</t>
  </si>
  <si>
    <t>Sinac</t>
  </si>
  <si>
    <t>Staro Selo</t>
  </si>
  <si>
    <t>Škare</t>
  </si>
  <si>
    <t>Švica</t>
  </si>
  <si>
    <t>Turjanski</t>
  </si>
  <si>
    <t>Vrhovine</t>
  </si>
  <si>
    <t>Zalužnica</t>
  </si>
  <si>
    <t>Debelo Brdo I</t>
  </si>
  <si>
    <t>Debelo Brdo II</t>
  </si>
  <si>
    <t>Trnovac</t>
  </si>
  <si>
    <t>Jezerane</t>
  </si>
  <si>
    <t>Križ Kamenica</t>
  </si>
  <si>
    <t>Križpolje</t>
  </si>
  <si>
    <t>Prokike</t>
  </si>
  <si>
    <t>Rapain Klanac</t>
  </si>
  <si>
    <t>Stajnica</t>
  </si>
  <si>
    <t>Vodoteč</t>
  </si>
  <si>
    <t>Žuta Lokva</t>
  </si>
  <si>
    <t>MEĐIMURSKE VODE d.o.o. (81394716246) Matice hrvatske 10, 40000 Čakovec</t>
  </si>
  <si>
    <t>Badličan</t>
  </si>
  <si>
    <t>Banfi</t>
  </si>
  <si>
    <t>Belica</t>
  </si>
  <si>
    <t>Bogdanovec</t>
  </si>
  <si>
    <t>Brezovec</t>
  </si>
  <si>
    <t>Bukovec</t>
  </si>
  <si>
    <t>Celine</t>
  </si>
  <si>
    <t>Čakovec</t>
  </si>
  <si>
    <t>Čestijanec</t>
  </si>
  <si>
    <t>Črečan</t>
  </si>
  <si>
    <t>Donji Koncovčak</t>
  </si>
  <si>
    <t>Donji Zebanec</t>
  </si>
  <si>
    <t>Dragoslavec</t>
  </si>
  <si>
    <t>Dragoslavec Breg</t>
  </si>
  <si>
    <t>Dragoslavec Selo</t>
  </si>
  <si>
    <t>Dunjkovec</t>
  </si>
  <si>
    <t>Ferketinec</t>
  </si>
  <si>
    <t>Frkanovec</t>
  </si>
  <si>
    <t>Gardinovec</t>
  </si>
  <si>
    <t>Gornja Dubrava</t>
  </si>
  <si>
    <t>Gornji Hrašćan</t>
  </si>
  <si>
    <t>Gornji Koncovčak</t>
  </si>
  <si>
    <t>Gornji Kuršanec</t>
  </si>
  <si>
    <t>Gornji Mihaljevec</t>
  </si>
  <si>
    <t>Gornji Zebanec</t>
  </si>
  <si>
    <t>Grabrovnik</t>
  </si>
  <si>
    <t>Gradiščak</t>
  </si>
  <si>
    <t>Grkaveščak</t>
  </si>
  <si>
    <t>Hlapičina</t>
  </si>
  <si>
    <t>Ivanovec</t>
  </si>
  <si>
    <t>Jalšovec</t>
  </si>
  <si>
    <t>Jurovčak</t>
  </si>
  <si>
    <t>Jurovec</t>
  </si>
  <si>
    <t>Kapelščak</t>
  </si>
  <si>
    <t>Knezovec</t>
  </si>
  <si>
    <t>Krištanovec</t>
  </si>
  <si>
    <t>Križovec</t>
  </si>
  <si>
    <t>Kuršanec</t>
  </si>
  <si>
    <t>Lapšina</t>
  </si>
  <si>
    <t>Leskovec</t>
  </si>
  <si>
    <t>Lopatinec</t>
  </si>
  <si>
    <t>Macinec</t>
  </si>
  <si>
    <t>Mačkovec</t>
  </si>
  <si>
    <t>Mali Mihaljevec</t>
  </si>
  <si>
    <t>Marof</t>
  </si>
  <si>
    <t>Martinuševec</t>
  </si>
  <si>
    <t>Merhatovec</t>
  </si>
  <si>
    <t>Miklavec</t>
  </si>
  <si>
    <t>Mursko Središće</t>
  </si>
  <si>
    <t>Novo Selo na Dravi</t>
  </si>
  <si>
    <t>Novo Selo Rok</t>
  </si>
  <si>
    <t>Okrugli Vrh</t>
  </si>
  <si>
    <t>Parag</t>
  </si>
  <si>
    <t>Peklenica</t>
  </si>
  <si>
    <t>Plešivica</t>
  </si>
  <si>
    <t>Pleškovec</t>
  </si>
  <si>
    <t>Praporčan</t>
  </si>
  <si>
    <t>Prekopa</t>
  </si>
  <si>
    <t>Preseka</t>
  </si>
  <si>
    <t>Pretetinec</t>
  </si>
  <si>
    <t>Prhovec</t>
  </si>
  <si>
    <t>Pribislavec</t>
  </si>
  <si>
    <t>Pušćine</t>
  </si>
  <si>
    <t>Robadje</t>
  </si>
  <si>
    <t>Savska Ves</t>
  </si>
  <si>
    <t>Sivica</t>
  </si>
  <si>
    <t>Slakovec</t>
  </si>
  <si>
    <t>Slemenice</t>
  </si>
  <si>
    <t>Stanetinec</t>
  </si>
  <si>
    <t>Strahoninec</t>
  </si>
  <si>
    <t>Sveti Martin na Muri</t>
  </si>
  <si>
    <t>Sveti Urban</t>
  </si>
  <si>
    <t>Šandorovec</t>
  </si>
  <si>
    <t>Šenkovec</t>
  </si>
  <si>
    <t>Štefanec</t>
  </si>
  <si>
    <t>Štrigova</t>
  </si>
  <si>
    <t>Štrukovec</t>
  </si>
  <si>
    <t>Toplice Sveti Martin</t>
  </si>
  <si>
    <t>Totovec</t>
  </si>
  <si>
    <t>Trnovec</t>
  </si>
  <si>
    <t>Tupkovec</t>
  </si>
  <si>
    <t>Vratišinec</t>
  </si>
  <si>
    <t>Vrhovljan</t>
  </si>
  <si>
    <t>Vučetinec</t>
  </si>
  <si>
    <t>Vugrišinec</t>
  </si>
  <si>
    <t>Vukanovec</t>
  </si>
  <si>
    <t>Vularija</t>
  </si>
  <si>
    <t>Zasadbreg</t>
  </si>
  <si>
    <t>Zaveščak</t>
  </si>
  <si>
    <t>Zebanec Selo</t>
  </si>
  <si>
    <t>Žabnik</t>
  </si>
  <si>
    <t>Železna Gora</t>
  </si>
  <si>
    <t>Žiškovec</t>
  </si>
  <si>
    <t>Cirkovljan</t>
  </si>
  <si>
    <t>Čehovec</t>
  </si>
  <si>
    <t>Čukovec</t>
  </si>
  <si>
    <t>Dekanovec</t>
  </si>
  <si>
    <t>Domašinec</t>
  </si>
  <si>
    <t>Donja Dubrava</t>
  </si>
  <si>
    <t>Donji Hrašćan</t>
  </si>
  <si>
    <t>Donji Mihaljevec</t>
  </si>
  <si>
    <t>Donji Pustakovec</t>
  </si>
  <si>
    <t>Donji Vidovec</t>
  </si>
  <si>
    <t>Draškovec</t>
  </si>
  <si>
    <t>Držimurec</t>
  </si>
  <si>
    <t>Goričan</t>
  </si>
  <si>
    <t>Hemuševec</t>
  </si>
  <si>
    <t>Hodošan</t>
  </si>
  <si>
    <t>Kotoriba</t>
  </si>
  <si>
    <t>Mala Subotica</t>
  </si>
  <si>
    <t>Novakovec</t>
  </si>
  <si>
    <t>Oporovec</t>
  </si>
  <si>
    <t>Palinovec</t>
  </si>
  <si>
    <t>Palovec</t>
  </si>
  <si>
    <t>Piškorovec</t>
  </si>
  <si>
    <t>Podbrest</t>
  </si>
  <si>
    <t>Podturen</t>
  </si>
  <si>
    <t>Strelec</t>
  </si>
  <si>
    <t>Sveta Marija</t>
  </si>
  <si>
    <t>Sveti Juraj u Trnju</t>
  </si>
  <si>
    <t>Turčišće</t>
  </si>
  <si>
    <t>Baranjski vodovod d.o.o. Beli Manastir (15843910109) A. Stepinca 7, 31300 Beli Manastir</t>
  </si>
  <si>
    <t>Novi Čeminac</t>
  </si>
  <si>
    <t>Baranjsko Petrovo Selo</t>
  </si>
  <si>
    <t>Beli Manastir</t>
  </si>
  <si>
    <t>Luč</t>
  </si>
  <si>
    <t>Petlovac</t>
  </si>
  <si>
    <t>Šećerana</t>
  </si>
  <si>
    <t>Šumarina</t>
  </si>
  <si>
    <t>Torjanci</t>
  </si>
  <si>
    <t>Čeminac</t>
  </si>
  <si>
    <t>Kamenac</t>
  </si>
  <si>
    <t>Karanac</t>
  </si>
  <si>
    <t>Kneževi Vinogradi</t>
  </si>
  <si>
    <t>Kozarac</t>
  </si>
  <si>
    <t>Mirkovac</t>
  </si>
  <si>
    <t>Suza</t>
  </si>
  <si>
    <t>Zmajevac</t>
  </si>
  <si>
    <t>Batina</t>
  </si>
  <si>
    <t>Branjin Vrh</t>
  </si>
  <si>
    <t>Branjina</t>
  </si>
  <si>
    <t>Draž</t>
  </si>
  <si>
    <t>Duboševica</t>
  </si>
  <si>
    <t>Gajić</t>
  </si>
  <si>
    <t>Podolje</t>
  </si>
  <si>
    <t>Popovac</t>
  </si>
  <si>
    <t>Hidrobel d.o.o. (90047074492) Radnička 1b, 31551 Belišće</t>
  </si>
  <si>
    <t>Belišće</t>
  </si>
  <si>
    <t>Bistrinci</t>
  </si>
  <si>
    <t>Bocanjevci</t>
  </si>
  <si>
    <t>Bočkinci</t>
  </si>
  <si>
    <t>Čamagajevci</t>
  </si>
  <si>
    <t>Črnkovci</t>
  </si>
  <si>
    <t>Gat</t>
  </si>
  <si>
    <t>Gorica Valpovačka</t>
  </si>
  <si>
    <t>Kitišanci</t>
  </si>
  <si>
    <t>Kunišinci</t>
  </si>
  <si>
    <t>Marijanci</t>
  </si>
  <si>
    <t>Tiborjanci</t>
  </si>
  <si>
    <t>Veliškovci</t>
  </si>
  <si>
    <t>Vinogradci</t>
  </si>
  <si>
    <t>Urednost d.o.o. (96886957462) Kralja Zvonimira 176, 31431 Čepin</t>
  </si>
  <si>
    <t>Beketinci</t>
  </si>
  <si>
    <t>Čepinski Martinci</t>
  </si>
  <si>
    <t>Čokadinci</t>
  </si>
  <si>
    <t>Vodoopskrba d.o.o. (67820151229) Ulica Svetog I. Krstitelja 101, 31326 Darda</t>
  </si>
  <si>
    <t>Bilje</t>
  </si>
  <si>
    <t>Bolman</t>
  </si>
  <si>
    <t>Darda</t>
  </si>
  <si>
    <t>Jagodnjak</t>
  </si>
  <si>
    <t>Kopačevo</t>
  </si>
  <si>
    <t>Lug</t>
  </si>
  <si>
    <t>Mece</t>
  </si>
  <si>
    <t>Novi Bolman</t>
  </si>
  <si>
    <t>Podunavlje</t>
  </si>
  <si>
    <t>Švajcarnica</t>
  </si>
  <si>
    <t>Tikveš</t>
  </si>
  <si>
    <t>Uglješ</t>
  </si>
  <si>
    <t>Vardarac</t>
  </si>
  <si>
    <t>MIHOLJAČKI VODOVOD d.o.o. (30605443172) Pavla Radića 99, 31540 Donji Miholjac</t>
  </si>
  <si>
    <t>Beničanci</t>
  </si>
  <si>
    <t>Bockovac</t>
  </si>
  <si>
    <t>Golinci</t>
  </si>
  <si>
    <t>Ivanovo</t>
  </si>
  <si>
    <t>Kapelna</t>
  </si>
  <si>
    <t>Lacići</t>
  </si>
  <si>
    <t>Magadenovac</t>
  </si>
  <si>
    <t>Malinovac</t>
  </si>
  <si>
    <t>Miholjački Poreč</t>
  </si>
  <si>
    <t>Podgajci Podravski</t>
  </si>
  <si>
    <t>Radikovci</t>
  </si>
  <si>
    <t>Rakitovica</t>
  </si>
  <si>
    <t>Sveti Đurađ</t>
  </si>
  <si>
    <t>Šljivoševci</t>
  </si>
  <si>
    <t>Viljevo</t>
  </si>
  <si>
    <t>Breznica Đakovačka</t>
  </si>
  <si>
    <t>Levanjska Varoš</t>
  </si>
  <si>
    <t>Kućanci Đakovački</t>
  </si>
  <si>
    <t>Mandićevac</t>
  </si>
  <si>
    <t>Preslatinci</t>
  </si>
  <si>
    <t>Slatinik Drenjski</t>
  </si>
  <si>
    <t>Forkuševci</t>
  </si>
  <si>
    <t>Kešinci</t>
  </si>
  <si>
    <t>Koritna</t>
  </si>
  <si>
    <t>Mrzović</t>
  </si>
  <si>
    <t>Vučevci</t>
  </si>
  <si>
    <t>Gašinci</t>
  </si>
  <si>
    <t>Kondrić</t>
  </si>
  <si>
    <t>Selci Đakovački</t>
  </si>
  <si>
    <t>Budrovci</t>
  </si>
  <si>
    <t>Dragotin</t>
  </si>
  <si>
    <t>Đakovo</t>
  </si>
  <si>
    <t>Ivanovci Gorjanski</t>
  </si>
  <si>
    <t>Jurjevac Punitovački</t>
  </si>
  <si>
    <t>Kuševac</t>
  </si>
  <si>
    <t>Lapovci</t>
  </si>
  <si>
    <t>Novi Perkovci</t>
  </si>
  <si>
    <t>Piškorevci</t>
  </si>
  <si>
    <t>Punitovci</t>
  </si>
  <si>
    <t>Satnica Đakovačka</t>
  </si>
  <si>
    <t>Strizivojna</t>
  </si>
  <si>
    <t>Svetoblažje</t>
  </si>
  <si>
    <t>Tomašanci</t>
  </si>
  <si>
    <t>Viškovci</t>
  </si>
  <si>
    <t>VODORAD d.o.o. (61359571034) Trg dr. Franje Tuđmana 6, 31511 Đurđenovac</t>
  </si>
  <si>
    <t>Beljevina</t>
  </si>
  <si>
    <t>Bokšić</t>
  </si>
  <si>
    <t>Bokšić Lug</t>
  </si>
  <si>
    <t>Gabrilovac</t>
  </si>
  <si>
    <t>Klokočevci</t>
  </si>
  <si>
    <t>Ličko Novo Selo</t>
  </si>
  <si>
    <t>Lipine</t>
  </si>
  <si>
    <t>Našičko Novo Selo</t>
  </si>
  <si>
    <t>Pribiševci</t>
  </si>
  <si>
    <t>Sušine</t>
  </si>
  <si>
    <t>Šaptinovci</t>
  </si>
  <si>
    <t>Teodorovac</t>
  </si>
  <si>
    <t>NAŠIČKI VODOVOD d.o.o. (89523454310) Braće Radića 188, 31500 Našice</t>
  </si>
  <si>
    <t>Gradac Našički</t>
  </si>
  <si>
    <t>KOMRAD D.O.O. (96537643037) Braće Radića 2, 33520 Slatina</t>
  </si>
  <si>
    <t>Gezinci</t>
  </si>
  <si>
    <t>Krčenik</t>
  </si>
  <si>
    <t>Podravska Moslavina</t>
  </si>
  <si>
    <t>Bijela Loza</t>
  </si>
  <si>
    <t>Brezik Našički</t>
  </si>
  <si>
    <t>Budimci</t>
  </si>
  <si>
    <t>Donja Motičina</t>
  </si>
  <si>
    <t>Feričanci</t>
  </si>
  <si>
    <t>Jelisavac</t>
  </si>
  <si>
    <t>Kelešinka</t>
  </si>
  <si>
    <t>Kršinci</t>
  </si>
  <si>
    <t>Lađanska</t>
  </si>
  <si>
    <t>Lila</t>
  </si>
  <si>
    <t>Markovac Našički</t>
  </si>
  <si>
    <t>Martin</t>
  </si>
  <si>
    <t>Našice</t>
  </si>
  <si>
    <t>Ostrošinci</t>
  </si>
  <si>
    <t>Podgorač</t>
  </si>
  <si>
    <t>Poganovci</t>
  </si>
  <si>
    <t>Razbojište</t>
  </si>
  <si>
    <t>Stipanovci</t>
  </si>
  <si>
    <t>Valenovac</t>
  </si>
  <si>
    <t>Vučjak Feričanački</t>
  </si>
  <si>
    <t>Vukojevci</t>
  </si>
  <si>
    <t>Zoljan</t>
  </si>
  <si>
    <t>VODOVOD-OSIJEK D.O.O. (43654507669) POLJSKI PUT 1, 31000 Osijek</t>
  </si>
  <si>
    <t>Aljmaš</t>
  </si>
  <si>
    <t>Dalj</t>
  </si>
  <si>
    <t>Erdut</t>
  </si>
  <si>
    <t>Antunovac</t>
  </si>
  <si>
    <t>Brijest</t>
  </si>
  <si>
    <t>Briješće</t>
  </si>
  <si>
    <t>Divoš</t>
  </si>
  <si>
    <t>Dopsin</t>
  </si>
  <si>
    <t>Ernestinovo</t>
  </si>
  <si>
    <t>Hrastin</t>
  </si>
  <si>
    <t>Hrastovac</t>
  </si>
  <si>
    <t>Ivanovac</t>
  </si>
  <si>
    <t>Josipovac</t>
  </si>
  <si>
    <t>Klisa</t>
  </si>
  <si>
    <t>Koprivna</t>
  </si>
  <si>
    <t>Laslovo</t>
  </si>
  <si>
    <t>Lipovac Hrastinski</t>
  </si>
  <si>
    <t>Livana</t>
  </si>
  <si>
    <t>Nemetin</t>
  </si>
  <si>
    <t>Osijek</t>
  </si>
  <si>
    <t>Palača</t>
  </si>
  <si>
    <t>Paulin Dvor</t>
  </si>
  <si>
    <t>Petrova Slatina</t>
  </si>
  <si>
    <t>Podravlje</t>
  </si>
  <si>
    <t>Sarvaš</t>
  </si>
  <si>
    <t>Silaš</t>
  </si>
  <si>
    <t>Šodolovci</t>
  </si>
  <si>
    <t>Tenja</t>
  </si>
  <si>
    <t>Tvrđavica</t>
  </si>
  <si>
    <t>Vladislavci</t>
  </si>
  <si>
    <t>Vuka</t>
  </si>
  <si>
    <t>DVORAC D.O.O. (15734642164) MATIJE ANTUNA RELJKOVIĆA 16, 31550 Valpovo</t>
  </si>
  <si>
    <t>Valpovo</t>
  </si>
  <si>
    <t>Andrijevac</t>
  </si>
  <si>
    <t>Bizovac</t>
  </si>
  <si>
    <t>Branimirovac</t>
  </si>
  <si>
    <t>Breznica Našička</t>
  </si>
  <si>
    <t>Brođanci</t>
  </si>
  <si>
    <t>Cret Bizovački</t>
  </si>
  <si>
    <t>Habjanovci</t>
  </si>
  <si>
    <t>Harkanovci</t>
  </si>
  <si>
    <t>Ivanovci</t>
  </si>
  <si>
    <t>Koška</t>
  </si>
  <si>
    <t>Ladimirevci</t>
  </si>
  <si>
    <t>Ledenik</t>
  </si>
  <si>
    <t>Lug Subotički</t>
  </si>
  <si>
    <t>Marjančaci</t>
  </si>
  <si>
    <t>Nard</t>
  </si>
  <si>
    <t>Niza</t>
  </si>
  <si>
    <t>Normanci</t>
  </si>
  <si>
    <t>Novaki Bizovački</t>
  </si>
  <si>
    <t>Ordanja</t>
  </si>
  <si>
    <t>Petrijevci</t>
  </si>
  <si>
    <t>Samatovci</t>
  </si>
  <si>
    <t>Satnica</t>
  </si>
  <si>
    <t>Šag</t>
  </si>
  <si>
    <t>Topoline</t>
  </si>
  <si>
    <t>Zelčin</t>
  </si>
  <si>
    <t>TEKIJA , d.o.o. (57790565988) VODOVODNA 1, 34000 Požega</t>
  </si>
  <si>
    <t>Bektež</t>
  </si>
  <si>
    <t>Ferovac</t>
  </si>
  <si>
    <t>Hrnjevac</t>
  </si>
  <si>
    <t>Kula</t>
  </si>
  <si>
    <t>Lukač</t>
  </si>
  <si>
    <t>Mitrovac</t>
  </si>
  <si>
    <t>Ovčare</t>
  </si>
  <si>
    <t>Venje</t>
  </si>
  <si>
    <t>Vetovo</t>
  </si>
  <si>
    <t>Bešinci</t>
  </si>
  <si>
    <t>Doljanovci</t>
  </si>
  <si>
    <t>Gradište</t>
  </si>
  <si>
    <t>VODE LIPIK d.o.o. (22292251967) Aleja Kestenova 35, 34550 Pakrac</t>
  </si>
  <si>
    <t>Kraguj</t>
  </si>
  <si>
    <t>Podgorje</t>
  </si>
  <si>
    <t>Poljanska</t>
  </si>
  <si>
    <t>Alaginci</t>
  </si>
  <si>
    <t>Alilovci</t>
  </si>
  <si>
    <t>Ašikovci</t>
  </si>
  <si>
    <t>Bankovci</t>
  </si>
  <si>
    <t>Bilice</t>
  </si>
  <si>
    <t>Blacko</t>
  </si>
  <si>
    <t>Boričevci</t>
  </si>
  <si>
    <t>Bresnica</t>
  </si>
  <si>
    <t>Brestovac</t>
  </si>
  <si>
    <t>Brodski Drenovac</t>
  </si>
  <si>
    <t>Bučje</t>
  </si>
  <si>
    <t>Buk</t>
  </si>
  <si>
    <t>Busnovi</t>
  </si>
  <si>
    <t>Bzenica</t>
  </si>
  <si>
    <t>Cerovac</t>
  </si>
  <si>
    <t>Crljenci</t>
  </si>
  <si>
    <t>Ćosinac</t>
  </si>
  <si>
    <t>Daranovci</t>
  </si>
  <si>
    <t>Dervišaga</t>
  </si>
  <si>
    <t>Deževci</t>
  </si>
  <si>
    <t>Donji Emovci</t>
  </si>
  <si>
    <t>Donji Gučani</t>
  </si>
  <si>
    <t>Drškovci</t>
  </si>
  <si>
    <t>Eminovci</t>
  </si>
  <si>
    <t>Emovački Lug</t>
  </si>
  <si>
    <t>Frkljevci</t>
  </si>
  <si>
    <t>Golobrdci</t>
  </si>
  <si>
    <t>Gornji Emovci</t>
  </si>
  <si>
    <t>Gornji Gučani</t>
  </si>
  <si>
    <t>Ivandol</t>
  </si>
  <si>
    <t>Jaguplije</t>
  </si>
  <si>
    <t>Jakšić</t>
  </si>
  <si>
    <t>Kadanovci</t>
  </si>
  <si>
    <t>Komorica</t>
  </si>
  <si>
    <t>Krivaj</t>
  </si>
  <si>
    <t>Kunovci</t>
  </si>
  <si>
    <t>Kuzmica</t>
  </si>
  <si>
    <t>Lakušija</t>
  </si>
  <si>
    <t>Marindvor</t>
  </si>
  <si>
    <t>Mihaljevci</t>
  </si>
  <si>
    <t>Nova Lipa</t>
  </si>
  <si>
    <t>Novi Mihaljevci</t>
  </si>
  <si>
    <t>Novi Štitnjak</t>
  </si>
  <si>
    <t>Novoselci</t>
  </si>
  <si>
    <t>Nurkovac</t>
  </si>
  <si>
    <t>Oblakovac</t>
  </si>
  <si>
    <t>Orljavac</t>
  </si>
  <si>
    <t>Pasikovci</t>
  </si>
  <si>
    <t>Pavlovci</t>
  </si>
  <si>
    <t>Perenci</t>
  </si>
  <si>
    <t>Pleternica</t>
  </si>
  <si>
    <t>Podsreće</t>
  </si>
  <si>
    <t>Poloje</t>
  </si>
  <si>
    <t>Požega</t>
  </si>
  <si>
    <t>Požeška Koprivnica</t>
  </si>
  <si>
    <t>Požeški Brđani</t>
  </si>
  <si>
    <t>Radnovac</t>
  </si>
  <si>
    <t>Rajsavac</t>
  </si>
  <si>
    <t>Ramanovci</t>
  </si>
  <si>
    <t>Ratkovica</t>
  </si>
  <si>
    <t>Resnik</t>
  </si>
  <si>
    <t>Seoci</t>
  </si>
  <si>
    <t>Skenderovci</t>
  </si>
  <si>
    <t>Sloboština</t>
  </si>
  <si>
    <t>Srednje Selo</t>
  </si>
  <si>
    <t>Stara Lipa</t>
  </si>
  <si>
    <t>Sulkovci</t>
  </si>
  <si>
    <t>Svetinja</t>
  </si>
  <si>
    <t>Svilna</t>
  </si>
  <si>
    <t>Šeovci</t>
  </si>
  <si>
    <t>Štitnjak</t>
  </si>
  <si>
    <t>Trapari</t>
  </si>
  <si>
    <t>Treštanovci</t>
  </si>
  <si>
    <t>Turnić</t>
  </si>
  <si>
    <t>Ugarci</t>
  </si>
  <si>
    <t>Vesela</t>
  </si>
  <si>
    <t>Vidovci</t>
  </si>
  <si>
    <t>Vilić Selo</t>
  </si>
  <si>
    <t>Zagrađe</t>
  </si>
  <si>
    <t>Zakorenje</t>
  </si>
  <si>
    <t>Darkovac</t>
  </si>
  <si>
    <t>Latinovac</t>
  </si>
  <si>
    <t>Migalovci</t>
  </si>
  <si>
    <t>Milanlug</t>
  </si>
  <si>
    <t>Nova Lipovica</t>
  </si>
  <si>
    <t>Nova Ljeskovica</t>
  </si>
  <si>
    <t>Ruševo</t>
  </si>
  <si>
    <t>Sapna</t>
  </si>
  <si>
    <t>Stara Ljeskovica</t>
  </si>
  <si>
    <t>Brezine</t>
  </si>
  <si>
    <t>Dobrovac</t>
  </si>
  <si>
    <t>Donja Šumetlica</t>
  </si>
  <si>
    <t>Donji Čaglić</t>
  </si>
  <si>
    <t>Filipovac</t>
  </si>
  <si>
    <t>Japaga</t>
  </si>
  <si>
    <t>Kukunjevac</t>
  </si>
  <si>
    <t>Kusonje</t>
  </si>
  <si>
    <t>Lipik</t>
  </si>
  <si>
    <t>Marino Selo</t>
  </si>
  <si>
    <t>Pakrac</t>
  </si>
  <si>
    <t>Poljana</t>
  </si>
  <si>
    <t>Prekopakra</t>
  </si>
  <si>
    <t>Šeovica</t>
  </si>
  <si>
    <t>Biškupci</t>
  </si>
  <si>
    <t>Bratuljevci</t>
  </si>
  <si>
    <t>Češljakovci</t>
  </si>
  <si>
    <t>Doljanci</t>
  </si>
  <si>
    <t>Draga</t>
  </si>
  <si>
    <t>Golo Brdo</t>
  </si>
  <si>
    <t>Kaptol</t>
  </si>
  <si>
    <t>Komarovci</t>
  </si>
  <si>
    <t>Lučinci</t>
  </si>
  <si>
    <t>Milanovac</t>
  </si>
  <si>
    <t>Milivojevci</t>
  </si>
  <si>
    <t>Novi Bešinci</t>
  </si>
  <si>
    <t>Oljasi</t>
  </si>
  <si>
    <t>Radovanci</t>
  </si>
  <si>
    <t>Stražeman</t>
  </si>
  <si>
    <t>Toranj</t>
  </si>
  <si>
    <t>Trenkovo</t>
  </si>
  <si>
    <t>Velika</t>
  </si>
  <si>
    <t>PONIKVE VODA d.o.o. (64125437677) Vršanska 14, 51500 Krk</t>
  </si>
  <si>
    <t>Baška</t>
  </si>
  <si>
    <t>Batomalj</t>
  </si>
  <si>
    <t>Draga Bašćanska</t>
  </si>
  <si>
    <t>Jurandvor</t>
  </si>
  <si>
    <t>Komunalac vodoopskrba i odvodnja d.o.o. (13670112490) Frana Supila 173, 51300 Delnice</t>
  </si>
  <si>
    <t>Brod Moravice</t>
  </si>
  <si>
    <t>VODE VRBOVSKO d.o.o. (49090879289) ŽELJEZNIČKA ULICA 1 A, 51326 Vrbovsko</t>
  </si>
  <si>
    <t>Bunjevci</t>
  </si>
  <si>
    <t>Carevići</t>
  </si>
  <si>
    <t>Čučak</t>
  </si>
  <si>
    <t>Delači</t>
  </si>
  <si>
    <t>Dokmanovići</t>
  </si>
  <si>
    <t>Donja Dobra</t>
  </si>
  <si>
    <t>Donji Šehovac</t>
  </si>
  <si>
    <t>Donji Vučkovići</t>
  </si>
  <si>
    <t>Donji Vukšići</t>
  </si>
  <si>
    <t>Dragovići</t>
  </si>
  <si>
    <t>Gornja Dobra</t>
  </si>
  <si>
    <t>Gornji Kuti</t>
  </si>
  <si>
    <t>Gornji Šajn</t>
  </si>
  <si>
    <t>Gornji Vučkovići</t>
  </si>
  <si>
    <t>Klepeće Selo</t>
  </si>
  <si>
    <t>Kocijani</t>
  </si>
  <si>
    <t>Komlenići</t>
  </si>
  <si>
    <t>Lokvica</t>
  </si>
  <si>
    <t>Maklen</t>
  </si>
  <si>
    <t>Male Drage</t>
  </si>
  <si>
    <t>Matići</t>
  </si>
  <si>
    <t>Mlinari</t>
  </si>
  <si>
    <t>Moravice</t>
  </si>
  <si>
    <t>Moravička Sela</t>
  </si>
  <si>
    <t>Naglići</t>
  </si>
  <si>
    <t>Nikšići</t>
  </si>
  <si>
    <t>Novi Lazi</t>
  </si>
  <si>
    <t>Pauci</t>
  </si>
  <si>
    <t>Petrovići</t>
  </si>
  <si>
    <t>Planica</t>
  </si>
  <si>
    <t>Radigojna</t>
  </si>
  <si>
    <t>Radoševići</t>
  </si>
  <si>
    <t>Razdrto</t>
  </si>
  <si>
    <t>Šepci Podstenski</t>
  </si>
  <si>
    <t>Šimatovo</t>
  </si>
  <si>
    <t>Tići</t>
  </si>
  <si>
    <t>Tomići</t>
  </si>
  <si>
    <t>Velike Drage</t>
  </si>
  <si>
    <t>Vučinići</t>
  </si>
  <si>
    <t>Vukelići</t>
  </si>
  <si>
    <t>Zahrt</t>
  </si>
  <si>
    <t>Zavrh</t>
  </si>
  <si>
    <t>Žakule</t>
  </si>
  <si>
    <t>Žrnovac</t>
  </si>
  <si>
    <t>VODOOPSKRBA I ODVODNJA CRES LOŠINJ (55232800223) TURION 20 A, 51557 Cres</t>
  </si>
  <si>
    <t>Belej</t>
  </si>
  <si>
    <t>Cres</t>
  </si>
  <si>
    <t>Ćunski</t>
  </si>
  <si>
    <t>Ilovik</t>
  </si>
  <si>
    <t>Loznati</t>
  </si>
  <si>
    <t>Lubenice</t>
  </si>
  <si>
    <t>Mali Lošinj</t>
  </si>
  <si>
    <t>Miholašćica</t>
  </si>
  <si>
    <t>Nerezine</t>
  </si>
  <si>
    <t>Orlec</t>
  </si>
  <si>
    <t>Osor</t>
  </si>
  <si>
    <t>Pernat</t>
  </si>
  <si>
    <t>Punta Križa</t>
  </si>
  <si>
    <t>Stivan</t>
  </si>
  <si>
    <t>Sveti Jakov</t>
  </si>
  <si>
    <t>Ustrine</t>
  </si>
  <si>
    <t>Valun</t>
  </si>
  <si>
    <t>Veli Lošinj</t>
  </si>
  <si>
    <t>Vrana</t>
  </si>
  <si>
    <t>Zbičina</t>
  </si>
  <si>
    <t>KOMUNALNO DRUŠTVO ČABRANKA D.O.O. (63803405434) Narodnog oslobođenja 2, 51306 Čabar</t>
  </si>
  <si>
    <t>Ferbežari</t>
  </si>
  <si>
    <t>Gerovo</t>
  </si>
  <si>
    <t>Lautari</t>
  </si>
  <si>
    <t>Lazi</t>
  </si>
  <si>
    <t>Makov Hrib</t>
  </si>
  <si>
    <t>Mali Lug</t>
  </si>
  <si>
    <t>Parg</t>
  </si>
  <si>
    <t>Prezid</t>
  </si>
  <si>
    <t>Prhutova Draga</t>
  </si>
  <si>
    <t>Selo</t>
  </si>
  <si>
    <t>Smrečje</t>
  </si>
  <si>
    <t>Tropeti</t>
  </si>
  <si>
    <t>Tršće</t>
  </si>
  <si>
    <t>Vode</t>
  </si>
  <si>
    <t>Vrhovci</t>
  </si>
  <si>
    <t>Gorači</t>
  </si>
  <si>
    <t>Begovo Razdolje</t>
  </si>
  <si>
    <t>Brestova Draga</t>
  </si>
  <si>
    <t>Brod na Kupi</t>
  </si>
  <si>
    <t>Dedin</t>
  </si>
  <si>
    <t>Delnice</t>
  </si>
  <si>
    <t>Donje Tihovo</t>
  </si>
  <si>
    <t>Donji Turni</t>
  </si>
  <si>
    <t>Krivac</t>
  </si>
  <si>
    <t>Lučice</t>
  </si>
  <si>
    <t>Mala Lešnica</t>
  </si>
  <si>
    <t>Marija Trošt</t>
  </si>
  <si>
    <t>Mrkopalj</t>
  </si>
  <si>
    <t>Sunger</t>
  </si>
  <si>
    <t>Tuk Mrkopaljski</t>
  </si>
  <si>
    <t>Tuk Vojni</t>
  </si>
  <si>
    <t>Velika Lešnica</t>
  </si>
  <si>
    <t>Zalesina</t>
  </si>
  <si>
    <t>Zamost Brodski</t>
  </si>
  <si>
    <t>Zapolje Brodsko</t>
  </si>
  <si>
    <t>Majer</t>
  </si>
  <si>
    <t>Musulini</t>
  </si>
  <si>
    <t>Belo Selo</t>
  </si>
  <si>
    <t>Benkovac Fužinski</t>
  </si>
  <si>
    <t>Fužine</t>
  </si>
  <si>
    <t>Lič</t>
  </si>
  <si>
    <t>Slavica</t>
  </si>
  <si>
    <t>Sopač</t>
  </si>
  <si>
    <t>Vrata</t>
  </si>
  <si>
    <t>KOMUNALNO DRUŠTVO VODOVOD I KANALIZACIJA d.o.o. (80805858278) Dolac 14, 51000 Rijeka</t>
  </si>
  <si>
    <t>Grobnik</t>
  </si>
  <si>
    <t>LIBURNIJSKE VODE d.o.o. (90703189967) Liburnijska 2, 51414 Ičići</t>
  </si>
  <si>
    <t>Brdce</t>
  </si>
  <si>
    <t>Pasjak</t>
  </si>
  <si>
    <t>Šapjane</t>
  </si>
  <si>
    <t>Dobreć</t>
  </si>
  <si>
    <t>Liganj</t>
  </si>
  <si>
    <t>Lovranska Draga</t>
  </si>
  <si>
    <t>Oprič</t>
  </si>
  <si>
    <t>Tuliševica</t>
  </si>
  <si>
    <t>Veprinac</t>
  </si>
  <si>
    <t>Brseč</t>
  </si>
  <si>
    <t>Golovik</t>
  </si>
  <si>
    <t>Grabrova</t>
  </si>
  <si>
    <t>Kalac</t>
  </si>
  <si>
    <t>Martina</t>
  </si>
  <si>
    <t>Mošćenice</t>
  </si>
  <si>
    <t>Zagore</t>
  </si>
  <si>
    <t>Bela Vodica</t>
  </si>
  <si>
    <t>Crni Lug</t>
  </si>
  <si>
    <t>Homer</t>
  </si>
  <si>
    <t>Lazac Lokvarski</t>
  </si>
  <si>
    <t>Lokve</t>
  </si>
  <si>
    <t>Malo Selo</t>
  </si>
  <si>
    <t>Sleme</t>
  </si>
  <si>
    <t>Zelin Mrzlovodički</t>
  </si>
  <si>
    <t>Belo</t>
  </si>
  <si>
    <t>Donji Ložac</t>
  </si>
  <si>
    <t>Donji Okrug</t>
  </si>
  <si>
    <t>Gornji Okrug</t>
  </si>
  <si>
    <t>Gašparci</t>
  </si>
  <si>
    <t>Golik</t>
  </si>
  <si>
    <t>Gornja Krašićevica</t>
  </si>
  <si>
    <t>Gornji Ložac</t>
  </si>
  <si>
    <t>Gornji Žagari</t>
  </si>
  <si>
    <t>Gusti Laz</t>
  </si>
  <si>
    <t>Hrvatsko</t>
  </si>
  <si>
    <t>Iševnica</t>
  </si>
  <si>
    <t>Kalić</t>
  </si>
  <si>
    <t>Kamenski Hrib</t>
  </si>
  <si>
    <t>Čedanj</t>
  </si>
  <si>
    <t>Kupa</t>
  </si>
  <si>
    <t>Požar</t>
  </si>
  <si>
    <t>Prhci</t>
  </si>
  <si>
    <t>Radočaj Brodski</t>
  </si>
  <si>
    <t>Razloge</t>
  </si>
  <si>
    <t>Razloški Okrug</t>
  </si>
  <si>
    <t>Sedalce</t>
  </si>
  <si>
    <t>Grbajel</t>
  </si>
  <si>
    <t>Guče Selo</t>
  </si>
  <si>
    <t>Ševalj</t>
  </si>
  <si>
    <t>Turke</t>
  </si>
  <si>
    <t>Bregi</t>
  </si>
  <si>
    <t>Brešca</t>
  </si>
  <si>
    <t>Ičići</t>
  </si>
  <si>
    <t>Ika</t>
  </si>
  <si>
    <t>Jurdani</t>
  </si>
  <si>
    <t>Jušići</t>
  </si>
  <si>
    <t>Klana</t>
  </si>
  <si>
    <t>Kraj</t>
  </si>
  <si>
    <t>Kućeli</t>
  </si>
  <si>
    <t>Lisac</t>
  </si>
  <si>
    <t>Lovran</t>
  </si>
  <si>
    <t>Male Mune</t>
  </si>
  <si>
    <t>Mali Brgud</t>
  </si>
  <si>
    <t>Matulji</t>
  </si>
  <si>
    <t>Medveja</t>
  </si>
  <si>
    <t>Mihotići</t>
  </si>
  <si>
    <t>Mošćenička Draga</t>
  </si>
  <si>
    <t>Mučići</t>
  </si>
  <si>
    <t>Opatija</t>
  </si>
  <si>
    <t>Permani</t>
  </si>
  <si>
    <t>Pobri</t>
  </si>
  <si>
    <t>Rukavac</t>
  </si>
  <si>
    <t>Studena</t>
  </si>
  <si>
    <t>Škalnica</t>
  </si>
  <si>
    <t>Vele Mune</t>
  </si>
  <si>
    <t>Veli Brgud</t>
  </si>
  <si>
    <t>Zaluki</t>
  </si>
  <si>
    <t>Zvoneće</t>
  </si>
  <si>
    <t>Žejane</t>
  </si>
  <si>
    <t>Garica</t>
  </si>
  <si>
    <t>Kampelje</t>
  </si>
  <si>
    <t>Risika</t>
  </si>
  <si>
    <t>Vrbnik</t>
  </si>
  <si>
    <t>Plešce</t>
  </si>
  <si>
    <t>Zamost</t>
  </si>
  <si>
    <t>Bajčići</t>
  </si>
  <si>
    <t>Bogovići</t>
  </si>
  <si>
    <t>Brusići</t>
  </si>
  <si>
    <t>Brzac</t>
  </si>
  <si>
    <t>Čižići</t>
  </si>
  <si>
    <t>Dobrinj</t>
  </si>
  <si>
    <t>Gabonjin</t>
  </si>
  <si>
    <t>Gostinjac</t>
  </si>
  <si>
    <t>Hlapa</t>
  </si>
  <si>
    <t>Klanice</t>
  </si>
  <si>
    <t>Klimno</t>
  </si>
  <si>
    <t>Kornić</t>
  </si>
  <si>
    <t>Kremenići</t>
  </si>
  <si>
    <t>Krk</t>
  </si>
  <si>
    <t>Lakmartin</t>
  </si>
  <si>
    <t>Linardići</t>
  </si>
  <si>
    <t>Ljutići</t>
  </si>
  <si>
    <t>Malinska</t>
  </si>
  <si>
    <t>Maršići</t>
  </si>
  <si>
    <t>Milčetići</t>
  </si>
  <si>
    <t>Milohnići</t>
  </si>
  <si>
    <t>Milovčići</t>
  </si>
  <si>
    <t>Muraj</t>
  </si>
  <si>
    <t>Nenadići</t>
  </si>
  <si>
    <t>Omišalj</t>
  </si>
  <si>
    <t>Oštrobradić</t>
  </si>
  <si>
    <t>Poljica</t>
  </si>
  <si>
    <t>Porat</t>
  </si>
  <si>
    <t>Punat</t>
  </si>
  <si>
    <t>Rasopasno</t>
  </si>
  <si>
    <t>Sabljići</t>
  </si>
  <si>
    <t>Skrbčići</t>
  </si>
  <si>
    <t>Strilčići</t>
  </si>
  <si>
    <t>Sužan</t>
  </si>
  <si>
    <t>Sveti Ivan Dobrinjski</t>
  </si>
  <si>
    <t>Sveti Vid Dobrinjski</t>
  </si>
  <si>
    <t>Sveti Vid-Miholjice</t>
  </si>
  <si>
    <t>Šilo</t>
  </si>
  <si>
    <t>Tribulje</t>
  </si>
  <si>
    <t>Turčić</t>
  </si>
  <si>
    <t>Vantačići</t>
  </si>
  <si>
    <t>Zidarići</t>
  </si>
  <si>
    <t>Žestilac</t>
  </si>
  <si>
    <t>Žgaljići</t>
  </si>
  <si>
    <t>Žgombići</t>
  </si>
  <si>
    <t>Županje</t>
  </si>
  <si>
    <t>VRELO d.o.o. (36457028007) Palit 68, 51280 Rab</t>
  </si>
  <si>
    <t>Banjol</t>
  </si>
  <si>
    <t>Barbat na Rabu</t>
  </si>
  <si>
    <t>Kampor</t>
  </si>
  <si>
    <t>Lopar</t>
  </si>
  <si>
    <t>Mundanije</t>
  </si>
  <si>
    <t>Palit</t>
  </si>
  <si>
    <t>Rab</t>
  </si>
  <si>
    <t>Supetarska Draga</t>
  </si>
  <si>
    <t>Kupjak</t>
  </si>
  <si>
    <t>Leskova Draga</t>
  </si>
  <si>
    <t>Stara Sušica</t>
  </si>
  <si>
    <t>Šije</t>
  </si>
  <si>
    <t>Blaževci</t>
  </si>
  <si>
    <t>Damalj</t>
  </si>
  <si>
    <t>Dolenci</t>
  </si>
  <si>
    <t>Draga Lukovdolska</t>
  </si>
  <si>
    <t>Gorenci</t>
  </si>
  <si>
    <t>Hajdine</t>
  </si>
  <si>
    <t>Hambarište</t>
  </si>
  <si>
    <t>Liplje</t>
  </si>
  <si>
    <t>Lukovdol</t>
  </si>
  <si>
    <t>Mali Jadrč</t>
  </si>
  <si>
    <t>Močile</t>
  </si>
  <si>
    <t>Nadvučnik</t>
  </si>
  <si>
    <t>Plemenitaš</t>
  </si>
  <si>
    <t>Podvučnik</t>
  </si>
  <si>
    <t>Rtić</t>
  </si>
  <si>
    <t>Severin na Kupi</t>
  </si>
  <si>
    <t>Smišljak</t>
  </si>
  <si>
    <t>Stubica</t>
  </si>
  <si>
    <t>Štefanci</t>
  </si>
  <si>
    <t>Veliki Jadrč</t>
  </si>
  <si>
    <t>Vujnovići</t>
  </si>
  <si>
    <t>Zapeć</t>
  </si>
  <si>
    <t>Zaumol</t>
  </si>
  <si>
    <t>Zdihovo</t>
  </si>
  <si>
    <t>VIO ŽRNOVNICA CRIKVENICA VINODOL D.O.O. () Dubrova 22, 51250 Novi Vinodolski</t>
  </si>
  <si>
    <t>Divjake</t>
  </si>
  <si>
    <t>Gorica Skradska</t>
  </si>
  <si>
    <t>Planina Skradska</t>
  </si>
  <si>
    <t>Skrad</t>
  </si>
  <si>
    <t>Tusti Vrh</t>
  </si>
  <si>
    <t>Sokoli</t>
  </si>
  <si>
    <t>Bakarac</t>
  </si>
  <si>
    <t>Baštijani</t>
  </si>
  <si>
    <t>Brnelići</t>
  </si>
  <si>
    <t>Buzdohanj</t>
  </si>
  <si>
    <t>Čavle</t>
  </si>
  <si>
    <t>Drastin</t>
  </si>
  <si>
    <t>Dražice</t>
  </si>
  <si>
    <t>Hreljin</t>
  </si>
  <si>
    <t>Jelenje</t>
  </si>
  <si>
    <t>Kastav</t>
  </si>
  <si>
    <t>Kosi</t>
  </si>
  <si>
    <t>Kostrena</t>
  </si>
  <si>
    <t>Kraljevica</t>
  </si>
  <si>
    <t>Križišće</t>
  </si>
  <si>
    <t>Kukuljani</t>
  </si>
  <si>
    <t>Kukuljanovo</t>
  </si>
  <si>
    <t>Lopača</t>
  </si>
  <si>
    <t>Lubarska</t>
  </si>
  <si>
    <t>Lukeži</t>
  </si>
  <si>
    <t>Mali Dol</t>
  </si>
  <si>
    <t>Marčelji</t>
  </si>
  <si>
    <t>Marinići</t>
  </si>
  <si>
    <t>Martinovo Selo</t>
  </si>
  <si>
    <t>Mavrinci</t>
  </si>
  <si>
    <t>Milaši</t>
  </si>
  <si>
    <t>Mladenići</t>
  </si>
  <si>
    <t>Plosna</t>
  </si>
  <si>
    <t>Podčudnič</t>
  </si>
  <si>
    <t>Podhum</t>
  </si>
  <si>
    <t>Podkilavac</t>
  </si>
  <si>
    <t>Podrvanj</t>
  </si>
  <si>
    <t>Ponikve</t>
  </si>
  <si>
    <t>Praputnjak</t>
  </si>
  <si>
    <t>Ratulje</t>
  </si>
  <si>
    <t>Saršoni</t>
  </si>
  <si>
    <t>Soboli</t>
  </si>
  <si>
    <t>Sroki</t>
  </si>
  <si>
    <t>Škrljevo</t>
  </si>
  <si>
    <t>Šmrika</t>
  </si>
  <si>
    <t>Trnovica</t>
  </si>
  <si>
    <t>Valići</t>
  </si>
  <si>
    <t>Veli Dol</t>
  </si>
  <si>
    <t>Viškovo</t>
  </si>
  <si>
    <t>Zastenice</t>
  </si>
  <si>
    <t>Zoretići</t>
  </si>
  <si>
    <t>Bater</t>
  </si>
  <si>
    <t>Bile</t>
  </si>
  <si>
    <t>Breze</t>
  </si>
  <si>
    <t>Bribir</t>
  </si>
  <si>
    <t>Crikvenica</t>
  </si>
  <si>
    <t>Crno</t>
  </si>
  <si>
    <t>Donji Zagon</t>
  </si>
  <si>
    <t>Dramalj</t>
  </si>
  <si>
    <t>Grižane-Belgrad</t>
  </si>
  <si>
    <t>Klenovica</t>
  </si>
  <si>
    <t>Ledenice</t>
  </si>
  <si>
    <t>Luka Krmpotska</t>
  </si>
  <si>
    <t>Novi Vinodolski</t>
  </si>
  <si>
    <t>Povile</t>
  </si>
  <si>
    <t>Selce</t>
  </si>
  <si>
    <t>Sibinj Krmpotski</t>
  </si>
  <si>
    <t>Smokvica Krmpotska</t>
  </si>
  <si>
    <t>KOMUNALAC - DVOR d.o.o. (57833405225) Eugena Kvaternika 3, 44440 Dvor</t>
  </si>
  <si>
    <t>Donji Javoranj</t>
  </si>
  <si>
    <t>Gornji Javoranj</t>
  </si>
  <si>
    <t>Hrtić</t>
  </si>
  <si>
    <t>Javornik</t>
  </si>
  <si>
    <t>Vanići</t>
  </si>
  <si>
    <t>Zamlača</t>
  </si>
  <si>
    <t>Vodovod Glina d.o.o. (40154275091) Petrinjska 4, 44400 Glina</t>
  </si>
  <si>
    <t>Donja Bučica</t>
  </si>
  <si>
    <t>Donji Viduševac</t>
  </si>
  <si>
    <t>Dvorišće</t>
  </si>
  <si>
    <t>Glina</t>
  </si>
  <si>
    <t>Gornja Bučica</t>
  </si>
  <si>
    <t>Gornji Viduševac</t>
  </si>
  <si>
    <t>Hađer</t>
  </si>
  <si>
    <t>Kihalac</t>
  </si>
  <si>
    <t>Mala Solina</t>
  </si>
  <si>
    <t>Marinbrod</t>
  </si>
  <si>
    <t>Novo Selo Glinsko</t>
  </si>
  <si>
    <t>Velika Solina</t>
  </si>
  <si>
    <t>VODOOPSKRBA d.o.o. za javnu vodoopskrbu i odvodnju (36297945940) Petra Berislavića  39, 44450 Hrvatska Dubica</t>
  </si>
  <si>
    <t>Baćin</t>
  </si>
  <si>
    <t>Donji Cerovljani</t>
  </si>
  <si>
    <t>Gornji Cerovljani</t>
  </si>
  <si>
    <t>Slabinja</t>
  </si>
  <si>
    <t>Živaja</t>
  </si>
  <si>
    <t>JP KOMUNALAC D.O.O. (28622553096) UNSKA 1, 44430 Hrvatska Kostajnica</t>
  </si>
  <si>
    <t>Čukur</t>
  </si>
  <si>
    <t>Donja Velešnja</t>
  </si>
  <si>
    <t>Donji Hrastovac</t>
  </si>
  <si>
    <t>Donji Kukuruzari</t>
  </si>
  <si>
    <t>Gornja Velešnja</t>
  </si>
  <si>
    <t>Gornji Bjelovac</t>
  </si>
  <si>
    <t>Gornji Hrastovac</t>
  </si>
  <si>
    <t>Gornji Kukuruzari</t>
  </si>
  <si>
    <t>Graboštani</t>
  </si>
  <si>
    <t>Hrvatska Kostajnica</t>
  </si>
  <si>
    <t>Knezovljani</t>
  </si>
  <si>
    <t>Komogovina</t>
  </si>
  <si>
    <t>Majur</t>
  </si>
  <si>
    <t>Mečenčani</t>
  </si>
  <si>
    <t>Panjani</t>
  </si>
  <si>
    <t>Prevršac</t>
  </si>
  <si>
    <t>Rosulje</t>
  </si>
  <si>
    <t>Selište Kostajničko</t>
  </si>
  <si>
    <t>Staza</t>
  </si>
  <si>
    <t>Stubalj</t>
  </si>
  <si>
    <t>Umetić</t>
  </si>
  <si>
    <t>MOSLAVINA, D.O.O. (98526328089) Školska ulica 4, 44320 Kutina</t>
  </si>
  <si>
    <t>Čaire</t>
  </si>
  <si>
    <t>Donja Gračenica</t>
  </si>
  <si>
    <t>Donja Jelenska</t>
  </si>
  <si>
    <t>Donja Vlahinička</t>
  </si>
  <si>
    <t>Gojlo</t>
  </si>
  <si>
    <t>Gornja Gračenica</t>
  </si>
  <si>
    <t>Gornja Jelenska</t>
  </si>
  <si>
    <t>Gornja Vlahinićka</t>
  </si>
  <si>
    <t>Grabričina</t>
  </si>
  <si>
    <t>Grabrov Potok</t>
  </si>
  <si>
    <t>Husain</t>
  </si>
  <si>
    <t>Katoličke Čaire</t>
  </si>
  <si>
    <t>Katoličko Selišće</t>
  </si>
  <si>
    <t>Kletište</t>
  </si>
  <si>
    <t>Kompator</t>
  </si>
  <si>
    <t>LIP-KOM  d.o.o. (34895772918) Kutinska 4, 44322 Lipovljani</t>
  </si>
  <si>
    <t>Kraljeva Velika</t>
  </si>
  <si>
    <t>Kutina</t>
  </si>
  <si>
    <t>Kutinska Slatina</t>
  </si>
  <si>
    <t>Lipovljani</t>
  </si>
  <si>
    <t>Ludinica</t>
  </si>
  <si>
    <t>Mala Ludina</t>
  </si>
  <si>
    <t>Mišinka</t>
  </si>
  <si>
    <t>Mustafina Klada</t>
  </si>
  <si>
    <t>Okoli</t>
  </si>
  <si>
    <t>Piljenice</t>
  </si>
  <si>
    <t>Popovača</t>
  </si>
  <si>
    <t>Repušnica</t>
  </si>
  <si>
    <t>Ruškovica</t>
  </si>
  <si>
    <t>Selište</t>
  </si>
  <si>
    <t>Stružec</t>
  </si>
  <si>
    <t>Šartovac</t>
  </si>
  <si>
    <t>Velika Ludina</t>
  </si>
  <si>
    <t>Vidrenjak</t>
  </si>
  <si>
    <t>Voloder</t>
  </si>
  <si>
    <t>PRIVREDA d.o.o. (12266526926) Gundulićeva 14, 44250 Petrinja</t>
  </si>
  <si>
    <t>Begovići</t>
  </si>
  <si>
    <t>Blinja</t>
  </si>
  <si>
    <t>Deanovići</t>
  </si>
  <si>
    <t>Donja Budičina</t>
  </si>
  <si>
    <t>Donja Mlinoga</t>
  </si>
  <si>
    <t>Dragotinci</t>
  </si>
  <si>
    <t>Jabukovac</t>
  </si>
  <si>
    <t>SISAČKI VODOVOD D.O.O. (84218628128) Obala Ruđera Boškovića 10, 44000 Sisak</t>
  </si>
  <si>
    <t>Jasenovčani</t>
  </si>
  <si>
    <t>Klinac</t>
  </si>
  <si>
    <t>Kraljevčani</t>
  </si>
  <si>
    <t>Bestrma</t>
  </si>
  <si>
    <t>Blinjska Greda</t>
  </si>
  <si>
    <t>Letovanci</t>
  </si>
  <si>
    <t>Madžari</t>
  </si>
  <si>
    <t>Papići</t>
  </si>
  <si>
    <t>Čuntić</t>
  </si>
  <si>
    <t>Hrvatski Čuntić</t>
  </si>
  <si>
    <t>Prnjavor Čuntićki</t>
  </si>
  <si>
    <t>ZO LV RUJEVAC</t>
  </si>
  <si>
    <t>Rujevac</t>
  </si>
  <si>
    <t>Sjeverovac</t>
  </si>
  <si>
    <t>Slovinci</t>
  </si>
  <si>
    <t>Stražbenica</t>
  </si>
  <si>
    <t>Šaš</t>
  </si>
  <si>
    <t>Veliki Šušnjar</t>
  </si>
  <si>
    <t>Timarci</t>
  </si>
  <si>
    <t>Brđani Cesta</t>
  </si>
  <si>
    <t>Brđani Kosa</t>
  </si>
  <si>
    <t>Četvrtkovac</t>
  </si>
  <si>
    <t>Kinjačka</t>
  </si>
  <si>
    <t>Mala Gradusa</t>
  </si>
  <si>
    <t>Mala Paukova</t>
  </si>
  <si>
    <t>Petrinjci</t>
  </si>
  <si>
    <t>Radonja Luka</t>
  </si>
  <si>
    <t>Velika Gradusa</t>
  </si>
  <si>
    <t>Vukoševac</t>
  </si>
  <si>
    <t>ZO LV VOLINJA</t>
  </si>
  <si>
    <t>Kuljani</t>
  </si>
  <si>
    <t>Volinja</t>
  </si>
  <si>
    <t>VODOVOD NOVSKA d.o.o. (99364912182) Adalberta Knoppa 1a, 44330 Novska</t>
  </si>
  <si>
    <t>Borovac</t>
  </si>
  <si>
    <t>Brestača</t>
  </si>
  <si>
    <t>Bročice</t>
  </si>
  <si>
    <t>JKP JASENOVAČKA VODA d.o.o. (36845216047) Trg kralja Petra Svačića 19, 44324 Jasenovac</t>
  </si>
  <si>
    <t>Jasenovac</t>
  </si>
  <si>
    <t>Jazavica</t>
  </si>
  <si>
    <t>Košutarica</t>
  </si>
  <si>
    <t>Kozarice</t>
  </si>
  <si>
    <t>Krapje</t>
  </si>
  <si>
    <t>Mlaka</t>
  </si>
  <si>
    <t>Nova Subocka</t>
  </si>
  <si>
    <t>Novska</t>
  </si>
  <si>
    <t>Paklenica</t>
  </si>
  <si>
    <t>Plesmo</t>
  </si>
  <si>
    <t>Puska</t>
  </si>
  <si>
    <t>Roždanik</t>
  </si>
  <si>
    <t>Sigetac</t>
  </si>
  <si>
    <t>Stara Subocka</t>
  </si>
  <si>
    <t>Stari Grabovac</t>
  </si>
  <si>
    <t>Tanac</t>
  </si>
  <si>
    <t>Trebež</t>
  </si>
  <si>
    <t>Uštica</t>
  </si>
  <si>
    <t>Višnjica</t>
  </si>
  <si>
    <t>Voćarica</t>
  </si>
  <si>
    <t>Brest Pokupski</t>
  </si>
  <si>
    <t>Cepeliš</t>
  </si>
  <si>
    <t>Donja Bačuga</t>
  </si>
  <si>
    <t>Donji Vukojevac</t>
  </si>
  <si>
    <t>Dužica</t>
  </si>
  <si>
    <t>Gornja Bačuga</t>
  </si>
  <si>
    <t>Gornji Vukojevac</t>
  </si>
  <si>
    <t>Grabovac Banski</t>
  </si>
  <si>
    <t>Lekenik</t>
  </si>
  <si>
    <t>Luščani</t>
  </si>
  <si>
    <t>Mala Gorica</t>
  </si>
  <si>
    <t>Mošćenica</t>
  </si>
  <si>
    <t>Nova Drenčina</t>
  </si>
  <si>
    <t>Pešćenica</t>
  </si>
  <si>
    <t>Petrinja</t>
  </si>
  <si>
    <t>Žažina</t>
  </si>
  <si>
    <t>Bistrač</t>
  </si>
  <si>
    <t>Blinjski Kut</t>
  </si>
  <si>
    <t>Bobovac</t>
  </si>
  <si>
    <t>Bok Palanječki</t>
  </si>
  <si>
    <t>Budaševo</t>
  </si>
  <si>
    <t>Bukovsko</t>
  </si>
  <si>
    <t>Crnac</t>
  </si>
  <si>
    <t>Čigoč</t>
  </si>
  <si>
    <t>Desni Dubrovčak</t>
  </si>
  <si>
    <t>Desno Trebarjevo</t>
  </si>
  <si>
    <t>Desno Željezno</t>
  </si>
  <si>
    <t>Donja Letina</t>
  </si>
  <si>
    <t>Donje Komarevo</t>
  </si>
  <si>
    <t>Donje Mokrice</t>
  </si>
  <si>
    <t>Drljača</t>
  </si>
  <si>
    <t>Dumače</t>
  </si>
  <si>
    <t>Gora</t>
  </si>
  <si>
    <t>Gornja Letina</t>
  </si>
  <si>
    <t>Gornje Komarevo</t>
  </si>
  <si>
    <t>Graberje</t>
  </si>
  <si>
    <t>Gradusa Posavska</t>
  </si>
  <si>
    <t>Greda</t>
  </si>
  <si>
    <t>Greda Sunjska</t>
  </si>
  <si>
    <t>Gušće</t>
  </si>
  <si>
    <t>Hrastelnica</t>
  </si>
  <si>
    <t>Jazvenik</t>
  </si>
  <si>
    <t>Jezero Posavsko</t>
  </si>
  <si>
    <t>Klobučak</t>
  </si>
  <si>
    <t>Kratečko</t>
  </si>
  <si>
    <t>Krivaj Sunjski</t>
  </si>
  <si>
    <t>Križ Hrastovački</t>
  </si>
  <si>
    <t>Lijeva Luka</t>
  </si>
  <si>
    <t>Lijevo Trebarjevo</t>
  </si>
  <si>
    <t>Lijevo Željezno</t>
  </si>
  <si>
    <t>Lonja</t>
  </si>
  <si>
    <t>Lukavec Posavski</t>
  </si>
  <si>
    <t>Ljubljanica</t>
  </si>
  <si>
    <t>Mahovo</t>
  </si>
  <si>
    <t>Martinska Ves</t>
  </si>
  <si>
    <t>Mužilovčica</t>
  </si>
  <si>
    <t>Nebojan</t>
  </si>
  <si>
    <t>Novo Pračno</t>
  </si>
  <si>
    <t>Novo Selo Palanječko</t>
  </si>
  <si>
    <t>Odra Sisačka</t>
  </si>
  <si>
    <t>Palanjek</t>
  </si>
  <si>
    <t>Prelošćica</t>
  </si>
  <si>
    <t>Sela</t>
  </si>
  <si>
    <t>Selišće Sunjsko</t>
  </si>
  <si>
    <t>Setuš</t>
  </si>
  <si>
    <t>Sibić</t>
  </si>
  <si>
    <t>Sisak</t>
  </si>
  <si>
    <t>Srednje Mokrice</t>
  </si>
  <si>
    <t>Stara Drenčina</t>
  </si>
  <si>
    <t>Staro Pračno</t>
  </si>
  <si>
    <t>Strašnik</t>
  </si>
  <si>
    <t>Strelečko</t>
  </si>
  <si>
    <t>Stupno</t>
  </si>
  <si>
    <t>Sunja</t>
  </si>
  <si>
    <t>Suvoj</t>
  </si>
  <si>
    <t>Tišina Erdedska</t>
  </si>
  <si>
    <t>Tišina Kaptolska</t>
  </si>
  <si>
    <t>Topolovac</t>
  </si>
  <si>
    <t>Veliko Svinjičko</t>
  </si>
  <si>
    <t>Vurot</t>
  </si>
  <si>
    <t>Zirčica</t>
  </si>
  <si>
    <t>Žabno</t>
  </si>
  <si>
    <t>Župić</t>
  </si>
  <si>
    <t>VODOOPSKRBA I ODVODNJA TOPUSKO d.o.o. (57346605206) Ponikvari 77a, 44415 Topusko</t>
  </si>
  <si>
    <t>Batinova Kosa</t>
  </si>
  <si>
    <t>Blatuša</t>
  </si>
  <si>
    <t>Bović</t>
  </si>
  <si>
    <t>Crni Potok</t>
  </si>
  <si>
    <t>Čremušnica</t>
  </si>
  <si>
    <t>Donja Čemernica</t>
  </si>
  <si>
    <t>Gornja Čemernica</t>
  </si>
  <si>
    <t>Gornja Trstenica</t>
  </si>
  <si>
    <t>Hrvatsko Selo</t>
  </si>
  <si>
    <t>Katinovac</t>
  </si>
  <si>
    <t>Malička</t>
  </si>
  <si>
    <t>Pecka</t>
  </si>
  <si>
    <t>Pješčanica</t>
  </si>
  <si>
    <t>Ponikvari</t>
  </si>
  <si>
    <t>Staro Selo Topusko</t>
  </si>
  <si>
    <t>Topusko</t>
  </si>
  <si>
    <t>Velika Vranovina</t>
  </si>
  <si>
    <t>Vorkapić</t>
  </si>
  <si>
    <t>Vrginmost</t>
  </si>
  <si>
    <t>Dugo Selo Lasinjsko</t>
  </si>
  <si>
    <t>Ostrožin</t>
  </si>
  <si>
    <t>Stipan</t>
  </si>
  <si>
    <t>Šljivovac</t>
  </si>
  <si>
    <t>Trepča</t>
  </si>
  <si>
    <t>Dragljane</t>
  </si>
  <si>
    <t>Duge Njive</t>
  </si>
  <si>
    <t>Kljenak</t>
  </si>
  <si>
    <t>Kokorići</t>
  </si>
  <si>
    <t>Kotezi</t>
  </si>
  <si>
    <t>Kozica</t>
  </si>
  <si>
    <t>Prapatnice</t>
  </si>
  <si>
    <t>Rašćane</t>
  </si>
  <si>
    <t>Ravča</t>
  </si>
  <si>
    <t>Stilja</t>
  </si>
  <si>
    <t>Vina</t>
  </si>
  <si>
    <t>Vrgorac</t>
  </si>
  <si>
    <t>Zavojane</t>
  </si>
  <si>
    <t>Draževitići</t>
  </si>
  <si>
    <t>Dusina</t>
  </si>
  <si>
    <t>Podprolog</t>
  </si>
  <si>
    <t>Umčani</t>
  </si>
  <si>
    <t>Veliki Prolog</t>
  </si>
  <si>
    <t>VODOVOD D.O.O. (06527308831) Vrgorska 7a, 21300 Makarska</t>
  </si>
  <si>
    <t>VODOVOD BRAČ, d.o.o. (45854645558) Mladena Vodanovića 23, 21400 Supetar</t>
  </si>
  <si>
    <t>Bobovišća</t>
  </si>
  <si>
    <t>Bol</t>
  </si>
  <si>
    <t>Brela</t>
  </si>
  <si>
    <t>Dol</t>
  </si>
  <si>
    <t>VODOVOD I KANALIZACIJA, d.o.o. (56826138353) Hercegovačka 8, 21000 Split</t>
  </si>
  <si>
    <t>Donje Selo</t>
  </si>
  <si>
    <t>Donji Humac</t>
  </si>
  <si>
    <t>Dračevica</t>
  </si>
  <si>
    <t>Gornja Brela</t>
  </si>
  <si>
    <t>Gornje Selo</t>
  </si>
  <si>
    <t>Gornji Humac</t>
  </si>
  <si>
    <t>Grohote</t>
  </si>
  <si>
    <t>Krvavica</t>
  </si>
  <si>
    <t>Ložišća</t>
  </si>
  <si>
    <t>Maslinica</t>
  </si>
  <si>
    <t>Milna</t>
  </si>
  <si>
    <t>Mirca</t>
  </si>
  <si>
    <t>Murvica</t>
  </si>
  <si>
    <t>Nečujam</t>
  </si>
  <si>
    <t>Nerežišća</t>
  </si>
  <si>
    <t>Postira</t>
  </si>
  <si>
    <t>Povlja</t>
  </si>
  <si>
    <t>Pražnica</t>
  </si>
  <si>
    <t>Promajna</t>
  </si>
  <si>
    <t>Pučišća</t>
  </si>
  <si>
    <t>Rogač</t>
  </si>
  <si>
    <t>Splitska</t>
  </si>
  <si>
    <t>Stomorska</t>
  </si>
  <si>
    <t>Sumartin</t>
  </si>
  <si>
    <t>Supetar</t>
  </si>
  <si>
    <t>Sutivan</t>
  </si>
  <si>
    <t>Škrip</t>
  </si>
  <si>
    <t>Veliko Brdo</t>
  </si>
  <si>
    <t>VODOVOD D.O.O. (77317840351) ČETVRT VRILO 6, 21310 Omiš</t>
  </si>
  <si>
    <t>Borak</t>
  </si>
  <si>
    <t>Čelina</t>
  </si>
  <si>
    <t>Čisla</t>
  </si>
  <si>
    <t>Duće</t>
  </si>
  <si>
    <t>Dugi Rat</t>
  </si>
  <si>
    <t>Gata</t>
  </si>
  <si>
    <t>Jesenice</t>
  </si>
  <si>
    <t>Lokva Rogoznica</t>
  </si>
  <si>
    <t>Mimice</t>
  </si>
  <si>
    <t>Naklice</t>
  </si>
  <si>
    <t>Omiš</t>
  </si>
  <si>
    <t>Pisak</t>
  </si>
  <si>
    <t>Smolonje</t>
  </si>
  <si>
    <t>Tugare</t>
  </si>
  <si>
    <t>Zakučac</t>
  </si>
  <si>
    <t>Zvečanje</t>
  </si>
  <si>
    <t>Žeževica</t>
  </si>
  <si>
    <t>Blato na Cetini</t>
  </si>
  <si>
    <t>Slime</t>
  </si>
  <si>
    <t>Šestanovac</t>
  </si>
  <si>
    <t>Gornje Sitno</t>
  </si>
  <si>
    <t>Srinjine</t>
  </si>
  <si>
    <t>HVARSKI VODOVOD D.O.O. (96577868636) Jelsa bb, 21465 Jelsa</t>
  </si>
  <si>
    <t>Brusje</t>
  </si>
  <si>
    <t>Hvar</t>
  </si>
  <si>
    <t>Ivan Dolac</t>
  </si>
  <si>
    <t>Jagodna</t>
  </si>
  <si>
    <t>Jelsa</t>
  </si>
  <si>
    <t>Pitve</t>
  </si>
  <si>
    <t>Rudina</t>
  </si>
  <si>
    <t>Selca kod Starog Grada</t>
  </si>
  <si>
    <t>Stari Grad</t>
  </si>
  <si>
    <t>Sveta Nedjelja</t>
  </si>
  <si>
    <t>Svirče</t>
  </si>
  <si>
    <t>Velo Grablje</t>
  </si>
  <si>
    <t>Vrbanj</t>
  </si>
  <si>
    <t>Vrboska</t>
  </si>
  <si>
    <t>Vrisnik</t>
  </si>
  <si>
    <t>Zaraće</t>
  </si>
  <si>
    <t>Zavala</t>
  </si>
  <si>
    <t>Drašnice</t>
  </si>
  <si>
    <t>Igrane</t>
  </si>
  <si>
    <t>Tučepi</t>
  </si>
  <si>
    <t>Zaostrog</t>
  </si>
  <si>
    <t>Živogošće</t>
  </si>
  <si>
    <t>Blizna Donja</t>
  </si>
  <si>
    <t>Blizna Gornja</t>
  </si>
  <si>
    <t>Dograde</t>
  </si>
  <si>
    <t>Marina</t>
  </si>
  <si>
    <t>Mitlo</t>
  </si>
  <si>
    <t>Najevi</t>
  </si>
  <si>
    <t>Pozorac</t>
  </si>
  <si>
    <t>Sevid</t>
  </si>
  <si>
    <t>Svinca</t>
  </si>
  <si>
    <t>Vinišće</t>
  </si>
  <si>
    <t>Vrsine</t>
  </si>
  <si>
    <t>Arbanija</t>
  </si>
  <si>
    <t>Blaca</t>
  </si>
  <si>
    <t>Divulje</t>
  </si>
  <si>
    <t>Kamen</t>
  </si>
  <si>
    <t>Kaštel Gomilica</t>
  </si>
  <si>
    <t>Kaštel Kambelovac</t>
  </si>
  <si>
    <t>Kaštel Lukšić</t>
  </si>
  <si>
    <t>Kaštel Novi</t>
  </si>
  <si>
    <t>Kaštel Stari</t>
  </si>
  <si>
    <t>Kaštel Sućurac</t>
  </si>
  <si>
    <t>Kaštel Štafilić</t>
  </si>
  <si>
    <t>Klis</t>
  </si>
  <si>
    <t>Kučine</t>
  </si>
  <si>
    <t>Mastrinka</t>
  </si>
  <si>
    <t>Mravince</t>
  </si>
  <si>
    <t>Okrug Donji</t>
  </si>
  <si>
    <t>Okrug Gornji</t>
  </si>
  <si>
    <t>Plano</t>
  </si>
  <si>
    <t>Podstrana</t>
  </si>
  <si>
    <t>Seget Donji</t>
  </si>
  <si>
    <t>Seget Gornji</t>
  </si>
  <si>
    <t>Seget Vranjica</t>
  </si>
  <si>
    <t>Slatine</t>
  </si>
  <si>
    <t>Solin</t>
  </si>
  <si>
    <t>Split</t>
  </si>
  <si>
    <t>Stobreč</t>
  </si>
  <si>
    <t>Trogir</t>
  </si>
  <si>
    <t>Vranjic</t>
  </si>
  <si>
    <t>Žedno</t>
  </si>
  <si>
    <t>VODOVOD I ODVODNJA D.O.O. (26251326399) KRALJA ZVONIMIRA 50, 22000 Šibenik</t>
  </si>
  <si>
    <t>Bogdanovići</t>
  </si>
  <si>
    <t>Prgomet</t>
  </si>
  <si>
    <t>Primorski Dolac</t>
  </si>
  <si>
    <t>Sitno</t>
  </si>
  <si>
    <t>Vinovac</t>
  </si>
  <si>
    <t>Brist</t>
  </si>
  <si>
    <t>Podaca</t>
  </si>
  <si>
    <t>VODOVOD I ODVODNJA OTOKA VISA d.o.o. (96153434531) Riva Sv. Mikule 38, 21485 Komiža</t>
  </si>
  <si>
    <t>Borovik</t>
  </si>
  <si>
    <t>Dračevo Polje</t>
  </si>
  <si>
    <t>Komiža</t>
  </si>
  <si>
    <t>Marinje Zemlje</t>
  </si>
  <si>
    <t>Plisko Polje</t>
  </si>
  <si>
    <t>Podhumlje</t>
  </si>
  <si>
    <t>Podselje</t>
  </si>
  <si>
    <t>Podstražje</t>
  </si>
  <si>
    <t>Podšpilje</t>
  </si>
  <si>
    <t>Rogačić</t>
  </si>
  <si>
    <t>Vis</t>
  </si>
  <si>
    <t>Žena Glava</t>
  </si>
  <si>
    <t>Donje Sitno</t>
  </si>
  <si>
    <t>Katuni</t>
  </si>
  <si>
    <t>Kreševo</t>
  </si>
  <si>
    <t>Bračević</t>
  </si>
  <si>
    <t>Brštanovo</t>
  </si>
  <si>
    <t>Crivac</t>
  </si>
  <si>
    <t>Divojevići</t>
  </si>
  <si>
    <t>Donje Ogorje</t>
  </si>
  <si>
    <t>Donje Postinje</t>
  </si>
  <si>
    <t>Dugobabe</t>
  </si>
  <si>
    <t>Dugopolje</t>
  </si>
  <si>
    <t>Gizdavac</t>
  </si>
  <si>
    <t>Gornje Ogorje</t>
  </si>
  <si>
    <t>Gornje Postinje</t>
  </si>
  <si>
    <t>Gornji Muć</t>
  </si>
  <si>
    <t>Kladnjice</t>
  </si>
  <si>
    <t>Konjsko</t>
  </si>
  <si>
    <t>Koprivno</t>
  </si>
  <si>
    <t>Kotlenice</t>
  </si>
  <si>
    <t>Lećevica</t>
  </si>
  <si>
    <t>Liska</t>
  </si>
  <si>
    <t>Mala Milešina</t>
  </si>
  <si>
    <t>Muć Donji</t>
  </si>
  <si>
    <t>Neorić</t>
  </si>
  <si>
    <t>Nisko</t>
  </si>
  <si>
    <t>Pribude</t>
  </si>
  <si>
    <t>Prugovo</t>
  </si>
  <si>
    <t>Radošić</t>
  </si>
  <si>
    <t>Radunić</t>
  </si>
  <si>
    <t>Ramljane</t>
  </si>
  <si>
    <t>Sutina</t>
  </si>
  <si>
    <t>Velika Milešina</t>
  </si>
  <si>
    <t>Zelovo</t>
  </si>
  <si>
    <t>Donji Dolac</t>
  </si>
  <si>
    <t>Gornji Dolac</t>
  </si>
  <si>
    <t>Nova Sela</t>
  </si>
  <si>
    <t>Putišići</t>
  </si>
  <si>
    <t>Srijane</t>
  </si>
  <si>
    <t>Trnbusi</t>
  </si>
  <si>
    <t>Kostanje</t>
  </si>
  <si>
    <t>Kučiće</t>
  </si>
  <si>
    <t>Podašpilje</t>
  </si>
  <si>
    <t>Seoca</t>
  </si>
  <si>
    <t>Svinišće</t>
  </si>
  <si>
    <t>USLUGA d.o.o. (67996934493) Trg Franje Tuđmana 1, 21236 Vrlika</t>
  </si>
  <si>
    <t>Garjak</t>
  </si>
  <si>
    <t>Ježević</t>
  </si>
  <si>
    <t>Koljane</t>
  </si>
  <si>
    <t>Kosore</t>
  </si>
  <si>
    <t>Maovice</t>
  </si>
  <si>
    <t>Podosoje</t>
  </si>
  <si>
    <t>Vinalić</t>
  </si>
  <si>
    <t>Vrlika</t>
  </si>
  <si>
    <t>RAD d.o.o. (71304592430) Ulica Bruna Bušića 18, 22320 Drniš</t>
  </si>
  <si>
    <t>Badanj</t>
  </si>
  <si>
    <t>Baljci</t>
  </si>
  <si>
    <t>Biočić</t>
  </si>
  <si>
    <t>Bogatić</t>
  </si>
  <si>
    <t>Brištane</t>
  </si>
  <si>
    <t>Cera</t>
  </si>
  <si>
    <t>Čavoglave</t>
  </si>
  <si>
    <t>Čvrljevo</t>
  </si>
  <si>
    <t>Donje Planjane</t>
  </si>
  <si>
    <t>Donje Vinovo</t>
  </si>
  <si>
    <t>Drinovci</t>
  </si>
  <si>
    <t>Drniš</t>
  </si>
  <si>
    <t>Gornje Planjane</t>
  </si>
  <si>
    <t>Gornje Vinovo</t>
  </si>
  <si>
    <t>Kadina Glavica</t>
  </si>
  <si>
    <t>Kanjane</t>
  </si>
  <si>
    <t>Kaočine</t>
  </si>
  <si>
    <t>Karalić</t>
  </si>
  <si>
    <t>Kljake</t>
  </si>
  <si>
    <t>Ključ</t>
  </si>
  <si>
    <t>Kričke</t>
  </si>
  <si>
    <t>Miočić</t>
  </si>
  <si>
    <t>Mirlović Polje</t>
  </si>
  <si>
    <t>Moseć</t>
  </si>
  <si>
    <t>Nevest</t>
  </si>
  <si>
    <t>Otavice</t>
  </si>
  <si>
    <t>Parčić</t>
  </si>
  <si>
    <t>Ružić</t>
  </si>
  <si>
    <t>Sedramić</t>
  </si>
  <si>
    <t>Siverić</t>
  </si>
  <si>
    <t>Širitovci</t>
  </si>
  <si>
    <t>Tepljuh</t>
  </si>
  <si>
    <t>Umljanović</t>
  </si>
  <si>
    <t>Visoka</t>
  </si>
  <si>
    <t>Betina</t>
  </si>
  <si>
    <t>Bićine</t>
  </si>
  <si>
    <t>Boraja</t>
  </si>
  <si>
    <t>Brnjica</t>
  </si>
  <si>
    <t>Brodarica</t>
  </si>
  <si>
    <t>Cicvare</t>
  </si>
  <si>
    <t>Čista Mala</t>
  </si>
  <si>
    <t>Čista Velika</t>
  </si>
  <si>
    <t>Danilo</t>
  </si>
  <si>
    <t>Danilo Biranj</t>
  </si>
  <si>
    <t>Danilo Kraljice</t>
  </si>
  <si>
    <t>Donje Polje</t>
  </si>
  <si>
    <t>Dubrava kod Šibenika</t>
  </si>
  <si>
    <t>Dubravice</t>
  </si>
  <si>
    <t>Dvornica</t>
  </si>
  <si>
    <t>Gaćelezi</t>
  </si>
  <si>
    <t>Goriš</t>
  </si>
  <si>
    <t>Grabovci</t>
  </si>
  <si>
    <t>Gračac</t>
  </si>
  <si>
    <t>Grebaštica</t>
  </si>
  <si>
    <t>Jadrtovac</t>
  </si>
  <si>
    <t>Jarebinjak</t>
  </si>
  <si>
    <t>Jezera</t>
  </si>
  <si>
    <t>Kanica</t>
  </si>
  <si>
    <t>Kašić</t>
  </si>
  <si>
    <t>Konjevrate</t>
  </si>
  <si>
    <t>Koprno</t>
  </si>
  <si>
    <t>Krapanj</t>
  </si>
  <si>
    <t>Krković</t>
  </si>
  <si>
    <t>Kruševo</t>
  </si>
  <si>
    <t>Lađevci</t>
  </si>
  <si>
    <t>Lozovac</t>
  </si>
  <si>
    <t>Ložnice</t>
  </si>
  <si>
    <t>Ljubostinje</t>
  </si>
  <si>
    <t>Mirlović Zagora</t>
  </si>
  <si>
    <t>Mravnica</t>
  </si>
  <si>
    <t>Murter</t>
  </si>
  <si>
    <t>Oglavci</t>
  </si>
  <si>
    <t>Ostrogašica</t>
  </si>
  <si>
    <t>Pakovo Selo</t>
  </si>
  <si>
    <t>Perković</t>
  </si>
  <si>
    <t>Piramatovci</t>
  </si>
  <si>
    <t>Plastovo</t>
  </si>
  <si>
    <t>Podglavica</t>
  </si>
  <si>
    <t>Podumci</t>
  </si>
  <si>
    <t>Pokrovnik</t>
  </si>
  <si>
    <t>Primošten</t>
  </si>
  <si>
    <t>Primošten Burnji</t>
  </si>
  <si>
    <t>Prvić Luka</t>
  </si>
  <si>
    <t>Prvić Šepurine</t>
  </si>
  <si>
    <t>Putičanje</t>
  </si>
  <si>
    <t>Radonić</t>
  </si>
  <si>
    <t>Raslina</t>
  </si>
  <si>
    <t>Ražanj</t>
  </si>
  <si>
    <t>Rogoznica</t>
  </si>
  <si>
    <t>Sapina Doca</t>
  </si>
  <si>
    <t>Sitno Donje</t>
  </si>
  <si>
    <t>Skradin</t>
  </si>
  <si>
    <t>Skradinsko Polje</t>
  </si>
  <si>
    <t>Slivno</t>
  </si>
  <si>
    <t>Sonković</t>
  </si>
  <si>
    <t>Srima</t>
  </si>
  <si>
    <t>Stivašnica</t>
  </si>
  <si>
    <t>Šibenik</t>
  </si>
  <si>
    <t>Široke</t>
  </si>
  <si>
    <t>Tisno</t>
  </si>
  <si>
    <t>Tribunj</t>
  </si>
  <si>
    <t>Vadalj</t>
  </si>
  <si>
    <t>Vezac</t>
  </si>
  <si>
    <t>Vrsno</t>
  </si>
  <si>
    <t>Zatoglav</t>
  </si>
  <si>
    <t>Zečevo Rogozničko</t>
  </si>
  <si>
    <t>Zlarin</t>
  </si>
  <si>
    <t>Žaborić</t>
  </si>
  <si>
    <t>Žitnić</t>
  </si>
  <si>
    <t>Dazlina</t>
  </si>
  <si>
    <t>Dubrava kod Tisna</t>
  </si>
  <si>
    <t>Pirovac</t>
  </si>
  <si>
    <t>KOMUNALNO DRUŠTVO BISKUPIJA d.o.o. (22596900244) Trg Ivana Meštrovića 1, 22300 Biskupija</t>
  </si>
  <si>
    <t>Orlić</t>
  </si>
  <si>
    <t>Riđane</t>
  </si>
  <si>
    <t>Uzdolje</t>
  </si>
  <si>
    <t>Zvjerinac</t>
  </si>
  <si>
    <t>KOMUNALNO PODUZEĆE, d.o.o. (33813961569) Trg Oluje 5. kolovoza 1995. kbr. 9, 22300 Knin</t>
  </si>
  <si>
    <t>Strmica</t>
  </si>
  <si>
    <t>Biovičino Selo</t>
  </si>
  <si>
    <t>Čitluk</t>
  </si>
  <si>
    <t>Đevrske</t>
  </si>
  <si>
    <t>Gošić</t>
  </si>
  <si>
    <t>Ićevo</t>
  </si>
  <si>
    <t>Ivoševci</t>
  </si>
  <si>
    <t>Kakanj</t>
  </si>
  <si>
    <t>Kistanje</t>
  </si>
  <si>
    <t>Kolašac</t>
  </si>
  <si>
    <t>Krnjeuve</t>
  </si>
  <si>
    <t>Lukar</t>
  </si>
  <si>
    <t>Ljubotić</t>
  </si>
  <si>
    <t>Matase</t>
  </si>
  <si>
    <t>Modrino Selo</t>
  </si>
  <si>
    <t>Mratovo</t>
  </si>
  <si>
    <t>Nunić</t>
  </si>
  <si>
    <t>Oklaj</t>
  </si>
  <si>
    <t>Puljane</t>
  </si>
  <si>
    <t>Razvođe</t>
  </si>
  <si>
    <t>Rupe</t>
  </si>
  <si>
    <t>Smrdelje</t>
  </si>
  <si>
    <t>Suknovci</t>
  </si>
  <si>
    <t>Varivode</t>
  </si>
  <si>
    <t>Zečevo</t>
  </si>
  <si>
    <t>Golubić</t>
  </si>
  <si>
    <t>Knin</t>
  </si>
  <si>
    <t>Kninsko Polje</t>
  </si>
  <si>
    <t>Kovačić</t>
  </si>
  <si>
    <t>Potkonje</t>
  </si>
  <si>
    <t>Žagrović</t>
  </si>
  <si>
    <t>Lišnjak</t>
  </si>
  <si>
    <t>Velušić</t>
  </si>
  <si>
    <t>Civljane</t>
  </si>
  <si>
    <t>KOMUNALNO DRUŠTVO KIJEVO d.o.o. (45756882694) Bajani 12, 22310 Kijevo</t>
  </si>
  <si>
    <t>IVKOM-VODE d.o.o. (91920869215) Vladimira Nazora 96/b, 42240 Ivanec</t>
  </si>
  <si>
    <t>Cerje Nebojse</t>
  </si>
  <si>
    <t>Gačice</t>
  </si>
  <si>
    <t>Ivanec</t>
  </si>
  <si>
    <t>Ivanečki Vrhovec</t>
  </si>
  <si>
    <t>Ivanečko Naselje</t>
  </si>
  <si>
    <t>Lukavec</t>
  </si>
  <si>
    <t>Punikve</t>
  </si>
  <si>
    <t>Salinovec</t>
  </si>
  <si>
    <t>Stažnjevec</t>
  </si>
  <si>
    <t>Vitešinec</t>
  </si>
  <si>
    <t>Crkovec</t>
  </si>
  <si>
    <t>Kamenica</t>
  </si>
  <si>
    <t>Kamenički Vrhovec</t>
  </si>
  <si>
    <t>Vulišinec</t>
  </si>
  <si>
    <t>Žarovnica</t>
  </si>
  <si>
    <t>Bednjica</t>
  </si>
  <si>
    <t>Cvetlin</t>
  </si>
  <si>
    <t>Donja Višnjica</t>
  </si>
  <si>
    <t>Gornja Višnjica</t>
  </si>
  <si>
    <t>Jazbina Cvetlinska</t>
  </si>
  <si>
    <t>Jazbina Višnjička</t>
  </si>
  <si>
    <t>Jelovec Voćanski</t>
  </si>
  <si>
    <t>Zalužje</t>
  </si>
  <si>
    <t>Zlogonje</t>
  </si>
  <si>
    <t>Bednja</t>
  </si>
  <si>
    <t>Benkovec</t>
  </si>
  <si>
    <t>Brezova Gora</t>
  </si>
  <si>
    <t>Ivanečka Željeznica</t>
  </si>
  <si>
    <t>Jamno</t>
  </si>
  <si>
    <t>Ježovec</t>
  </si>
  <si>
    <t>Mali Gorenec</t>
  </si>
  <si>
    <t>Meljan</t>
  </si>
  <si>
    <t>Osonjak</t>
  </si>
  <si>
    <t>Pašnik</t>
  </si>
  <si>
    <t>Pleš</t>
  </si>
  <si>
    <t>Podgorje Bednjansko</t>
  </si>
  <si>
    <t>Prebukovje</t>
  </si>
  <si>
    <t>Purga Bednjanska</t>
  </si>
  <si>
    <t>Rinkovec</t>
  </si>
  <si>
    <t>Sveti Josip</t>
  </si>
  <si>
    <t>Šaša</t>
  </si>
  <si>
    <t>Šinkovica Bednjanska</t>
  </si>
  <si>
    <t>Šinkovica Šaška</t>
  </si>
  <si>
    <t>Trakošćan</t>
  </si>
  <si>
    <t>Veliki Gorenec</t>
  </si>
  <si>
    <t>Viletinec</t>
  </si>
  <si>
    <t>Vranojelje</t>
  </si>
  <si>
    <t>Vrbno</t>
  </si>
  <si>
    <t>Vrhovec Bednjanski</t>
  </si>
  <si>
    <t>Željeznica</t>
  </si>
  <si>
    <t>Bedenec</t>
  </si>
  <si>
    <t>Gečkovec</t>
  </si>
  <si>
    <t>Knapić</t>
  </si>
  <si>
    <t>Lančić</t>
  </si>
  <si>
    <t>Vuglovec</t>
  </si>
  <si>
    <t>Kameničko Podgorje</t>
  </si>
  <si>
    <t>VARKOM d.d. (39048902955) Trg Bana Jelačića 15, 42000 Varaždin</t>
  </si>
  <si>
    <t>Radovan</t>
  </si>
  <si>
    <t>Ljubelj</t>
  </si>
  <si>
    <t>Kapela Kalnička</t>
  </si>
  <si>
    <t>Ljubelj Kalnički</t>
  </si>
  <si>
    <t>Ljubešćica</t>
  </si>
  <si>
    <t>Rakovec</t>
  </si>
  <si>
    <t>Petkovec Toplički</t>
  </si>
  <si>
    <t>Radešić</t>
  </si>
  <si>
    <t>Sudovec</t>
  </si>
  <si>
    <t>Šćepanje</t>
  </si>
  <si>
    <t>Vukovoj</t>
  </si>
  <si>
    <t>Apatija</t>
  </si>
  <si>
    <t>Babinec</t>
  </si>
  <si>
    <t>Bikovec</t>
  </si>
  <si>
    <t>Biljevec</t>
  </si>
  <si>
    <t>Bisag</t>
  </si>
  <si>
    <t>Bolfan</t>
  </si>
  <si>
    <t>Borenec</t>
  </si>
  <si>
    <t>Boričevec Toplički</t>
  </si>
  <si>
    <t>Brezje Dravsko</t>
  </si>
  <si>
    <t>Breznički Hum</t>
  </si>
  <si>
    <t>Brodarovec</t>
  </si>
  <si>
    <t>Budislavec</t>
  </si>
  <si>
    <t>Butkovec</t>
  </si>
  <si>
    <t>Cargovec</t>
  </si>
  <si>
    <t>Cestica</t>
  </si>
  <si>
    <t>Čalinec</t>
  </si>
  <si>
    <t>Čičkovina</t>
  </si>
  <si>
    <t>Čret Bisaški</t>
  </si>
  <si>
    <t>Črnec Biškupečki</t>
  </si>
  <si>
    <t>Črnile</t>
  </si>
  <si>
    <t>Čurilovec</t>
  </si>
  <si>
    <t>Doljan</t>
  </si>
  <si>
    <t>Domitrovec</t>
  </si>
  <si>
    <t>Donja Poljana</t>
  </si>
  <si>
    <t>Donja Voća</t>
  </si>
  <si>
    <t>Donje Ladanje</t>
  </si>
  <si>
    <t>Donje Makojišće</t>
  </si>
  <si>
    <t>Donje Vratno</t>
  </si>
  <si>
    <t>Donji Kneginec</t>
  </si>
  <si>
    <t>Donji Kućan</t>
  </si>
  <si>
    <t>Drašković</t>
  </si>
  <si>
    <t>Drenovec</t>
  </si>
  <si>
    <t>Dubovica</t>
  </si>
  <si>
    <t>Dubrava Križovljanska</t>
  </si>
  <si>
    <t>Dubravec</t>
  </si>
  <si>
    <t>Falinić Breg</t>
  </si>
  <si>
    <t>Fotez Breg</t>
  </si>
  <si>
    <t>Globočec Ludbreški</t>
  </si>
  <si>
    <t>Gojanec</t>
  </si>
  <si>
    <t>Gornja Poljana</t>
  </si>
  <si>
    <t>Gornja Voća</t>
  </si>
  <si>
    <t>Gornje Ladanje</t>
  </si>
  <si>
    <t>Gornje Makojišće</t>
  </si>
  <si>
    <t>Gornje Vratno</t>
  </si>
  <si>
    <t>Gornji Kneginec</t>
  </si>
  <si>
    <t>Gornji Kućan</t>
  </si>
  <si>
    <t>Gornji Martijanec</t>
  </si>
  <si>
    <t>Goruševnjak</t>
  </si>
  <si>
    <t>Grana</t>
  </si>
  <si>
    <t>Grešćevina</t>
  </si>
  <si>
    <t>Horvatsko</t>
  </si>
  <si>
    <t>Hrastovec Toplički</t>
  </si>
  <si>
    <t>Hrastovljan</t>
  </si>
  <si>
    <t>Hrastovsko</t>
  </si>
  <si>
    <t>Hrženica</t>
  </si>
  <si>
    <t>Imbriovec Jalžabetski</t>
  </si>
  <si>
    <t>Jakopovec</t>
  </si>
  <si>
    <t>Jales Breznički</t>
  </si>
  <si>
    <t>Jalkovec</t>
  </si>
  <si>
    <t>Jalševec Svibovečki</t>
  </si>
  <si>
    <t>Jalžabet</t>
  </si>
  <si>
    <t>Jarek Bisaški</t>
  </si>
  <si>
    <t>Jarki</t>
  </si>
  <si>
    <t>Jarki Horvatićevi</t>
  </si>
  <si>
    <t>Jelenščak</t>
  </si>
  <si>
    <t>Jurketinec</t>
  </si>
  <si>
    <t>Kamena Gorica</t>
  </si>
  <si>
    <t>Kapela Podravska</t>
  </si>
  <si>
    <t>Kapelec</t>
  </si>
  <si>
    <t>Karlovec Ludbreški</t>
  </si>
  <si>
    <t>Kaštelanec</t>
  </si>
  <si>
    <t>Kelemen</t>
  </si>
  <si>
    <t>Kolarovec</t>
  </si>
  <si>
    <t>Komarnica Ludbreška</t>
  </si>
  <si>
    <t>Korenjak</t>
  </si>
  <si>
    <t>Koretinec</t>
  </si>
  <si>
    <t>Krč</t>
  </si>
  <si>
    <t>Križanec</t>
  </si>
  <si>
    <t>Križovljan</t>
  </si>
  <si>
    <t>Križovljan Radovečki</t>
  </si>
  <si>
    <t>Krkanec</t>
  </si>
  <si>
    <t>Krščenovec</t>
  </si>
  <si>
    <t>Kućan Ludbreški</t>
  </si>
  <si>
    <t>Kućan Marof</t>
  </si>
  <si>
    <t>Leskovec Toplički</t>
  </si>
  <si>
    <t>Leštakovec</t>
  </si>
  <si>
    <t>Lipovnik</t>
  </si>
  <si>
    <t>Lovrentovec</t>
  </si>
  <si>
    <t>Ludbreg</t>
  </si>
  <si>
    <t>Luka Ludbreška</t>
  </si>
  <si>
    <t>Lukačevec Toplički</t>
  </si>
  <si>
    <t>Lunjkovec</t>
  </si>
  <si>
    <t>Lužan Biškupečki</t>
  </si>
  <si>
    <t>Madaraševec</t>
  </si>
  <si>
    <t>Madžarevo</t>
  </si>
  <si>
    <t>Mali Lovrečan</t>
  </si>
  <si>
    <t>Malo Gradišće</t>
  </si>
  <si>
    <t>Marčan</t>
  </si>
  <si>
    <t>Martijanec</t>
  </si>
  <si>
    <t>Martinić</t>
  </si>
  <si>
    <t>Martinkovec</t>
  </si>
  <si>
    <t>Maruševec</t>
  </si>
  <si>
    <t>Mirkovec Breznički</t>
  </si>
  <si>
    <t>Možđenec</t>
  </si>
  <si>
    <t>Natkrižovljan</t>
  </si>
  <si>
    <t>Nedeljanec</t>
  </si>
  <si>
    <t>Novaki</t>
  </si>
  <si>
    <t>Novi Marof</t>
  </si>
  <si>
    <t>Novo Selo Podravsko</t>
  </si>
  <si>
    <t>Obrankovec</t>
  </si>
  <si>
    <t>Oštrice</t>
  </si>
  <si>
    <t>Otok Virje</t>
  </si>
  <si>
    <t>Papinec</t>
  </si>
  <si>
    <t>Pešćenica Vinička</t>
  </si>
  <si>
    <t>Pihovec</t>
  </si>
  <si>
    <t>Pišćanovec</t>
  </si>
  <si>
    <t>Plemenšćina</t>
  </si>
  <si>
    <t>Podrute</t>
  </si>
  <si>
    <t>Podvorec</t>
  </si>
  <si>
    <t>Poljana Biškupečka</t>
  </si>
  <si>
    <t>Poljanec</t>
  </si>
  <si>
    <t>Prekno</t>
  </si>
  <si>
    <t>Presečno</t>
  </si>
  <si>
    <t>Priles</t>
  </si>
  <si>
    <t>Radovec</t>
  </si>
  <si>
    <t>Radovec Polje</t>
  </si>
  <si>
    <t>Remetinec</t>
  </si>
  <si>
    <t>Retkovec Svibovečki</t>
  </si>
  <si>
    <t>Ribić Breg</t>
  </si>
  <si>
    <t>Rivalno</t>
  </si>
  <si>
    <t>Rukljevina</t>
  </si>
  <si>
    <t>Segovina</t>
  </si>
  <si>
    <t>Seketin</t>
  </si>
  <si>
    <t>Selci Križovljanski</t>
  </si>
  <si>
    <t>Selnik</t>
  </si>
  <si>
    <t>Sesvete Ludbreške</t>
  </si>
  <si>
    <t>Sigetec Ludbreški</t>
  </si>
  <si>
    <t>Slanje</t>
  </si>
  <si>
    <t>Slivarsko</t>
  </si>
  <si>
    <t>Slokovec</t>
  </si>
  <si>
    <t>Struga</t>
  </si>
  <si>
    <t>Sudovčina</t>
  </si>
  <si>
    <t>Sveti Đurđ</t>
  </si>
  <si>
    <t>Sveti Ilija</t>
  </si>
  <si>
    <t>Svibovec</t>
  </si>
  <si>
    <t>Šemovec</t>
  </si>
  <si>
    <t>Šijanec</t>
  </si>
  <si>
    <t>Škarnik</t>
  </si>
  <si>
    <t>Tkalec</t>
  </si>
  <si>
    <t>Tomaševec Biškupečki</t>
  </si>
  <si>
    <t>Topličica</t>
  </si>
  <si>
    <t>Tuhovec</t>
  </si>
  <si>
    <t>Turčin</t>
  </si>
  <si>
    <t>Varaždin Breg</t>
  </si>
  <si>
    <t>Varaždinske Toplice</t>
  </si>
  <si>
    <t>Veliki Lovrečan</t>
  </si>
  <si>
    <t>Vidovec</t>
  </si>
  <si>
    <t>Vinica</t>
  </si>
  <si>
    <t>Vinica Breg</t>
  </si>
  <si>
    <t>Vinogradi Ludbreški</t>
  </si>
  <si>
    <t>Virje Križovljansko</t>
  </si>
  <si>
    <t>Vratno Otok</t>
  </si>
  <si>
    <t>Vrbanovec</t>
  </si>
  <si>
    <t>Vrtlinovec</t>
  </si>
  <si>
    <t>Zamlaka</t>
  </si>
  <si>
    <t>Zbelava</t>
  </si>
  <si>
    <t>Žigrovec</t>
  </si>
  <si>
    <t>Županec</t>
  </si>
  <si>
    <t>Bela</t>
  </si>
  <si>
    <t>Beletinec</t>
  </si>
  <si>
    <t>Beretinec</t>
  </si>
  <si>
    <t>Črešnjevo</t>
  </si>
  <si>
    <t>Filipići</t>
  </si>
  <si>
    <t>Krušljevec</t>
  </si>
  <si>
    <t>Ledinec</t>
  </si>
  <si>
    <t>Ledinec Gornji</t>
  </si>
  <si>
    <t>Osečka</t>
  </si>
  <si>
    <t>Podevčevo</t>
  </si>
  <si>
    <t>Seljanec</t>
  </si>
  <si>
    <t>Strmec Remetinečki</t>
  </si>
  <si>
    <t>Škriljevec</t>
  </si>
  <si>
    <t>Tužno</t>
  </si>
  <si>
    <t>Završje Podbelsko</t>
  </si>
  <si>
    <t>Družbinec</t>
  </si>
  <si>
    <t>Hrašćica</t>
  </si>
  <si>
    <t>Majerje</t>
  </si>
  <si>
    <t>Nova Ves Petrijanečka</t>
  </si>
  <si>
    <t>Petrijanec</t>
  </si>
  <si>
    <t>Sračinec</t>
  </si>
  <si>
    <t>Strmec Podravski</t>
  </si>
  <si>
    <t>Svibovec Podravski</t>
  </si>
  <si>
    <t>VIRKOM d.o.o. (55802054231) Kralja Petra Krešimira IV 30, 33000 Virovitica</t>
  </si>
  <si>
    <t>Bačevac</t>
  </si>
  <si>
    <t>Borova</t>
  </si>
  <si>
    <t>Brezik</t>
  </si>
  <si>
    <t>Budakovac</t>
  </si>
  <si>
    <t>Budanica</t>
  </si>
  <si>
    <t>Budrovac Lukački</t>
  </si>
  <si>
    <t>Bušetina</t>
  </si>
  <si>
    <t>Cabuna</t>
  </si>
  <si>
    <t>Čemernica</t>
  </si>
  <si>
    <t>Detkovac</t>
  </si>
  <si>
    <t>Dugo Selo Lukačko</t>
  </si>
  <si>
    <t>Dvorska</t>
  </si>
  <si>
    <t>Gaćište</t>
  </si>
  <si>
    <t>Gornje Bazje</t>
  </si>
  <si>
    <t>Gvozdanska</t>
  </si>
  <si>
    <t>Jasenaš</t>
  </si>
  <si>
    <t>Jugovo Polje</t>
  </si>
  <si>
    <t>Kapela Dvor</t>
  </si>
  <si>
    <t>Katinka</t>
  </si>
  <si>
    <t>Korija</t>
  </si>
  <si>
    <t>Levinovac</t>
  </si>
  <si>
    <t>Lozan</t>
  </si>
  <si>
    <t>Lug Gradinski</t>
  </si>
  <si>
    <t>Mala Trapinska</t>
  </si>
  <si>
    <t>Naudovac</t>
  </si>
  <si>
    <t>Novi Antunovac</t>
  </si>
  <si>
    <t>Novi Gradac</t>
  </si>
  <si>
    <t>Okrugljača</t>
  </si>
  <si>
    <t>Orešac</t>
  </si>
  <si>
    <t>Pčelić</t>
  </si>
  <si>
    <t>Pepelana</t>
  </si>
  <si>
    <t>Pivnica Slavonska</t>
  </si>
  <si>
    <t>Rezovac</t>
  </si>
  <si>
    <t>Rezovačke Krčevine</t>
  </si>
  <si>
    <t>Rit</t>
  </si>
  <si>
    <t>Rodin Potok</t>
  </si>
  <si>
    <t>Rogovac</t>
  </si>
  <si>
    <t>Rušani</t>
  </si>
  <si>
    <t>Sovjak</t>
  </si>
  <si>
    <t>Suhopolje</t>
  </si>
  <si>
    <t>Špišić Bukovica</t>
  </si>
  <si>
    <t>Terezino Polje</t>
  </si>
  <si>
    <t>Trnava Cabunska</t>
  </si>
  <si>
    <t>Turanovac</t>
  </si>
  <si>
    <t>Velika Trapinska</t>
  </si>
  <si>
    <t>Virovitica</t>
  </si>
  <si>
    <t>Vladimirovac</t>
  </si>
  <si>
    <t>Vukosavljevica</t>
  </si>
  <si>
    <t>Zrinj Lukački</t>
  </si>
  <si>
    <t>Zvonimirovo</t>
  </si>
  <si>
    <t>Žiroslavlje</t>
  </si>
  <si>
    <t>Žlebina</t>
  </si>
  <si>
    <t>Žubrica</t>
  </si>
  <si>
    <t>VODA d.o.o. (25354752131) Vladimira Nazora 14, 33515 Orahovica</t>
  </si>
  <si>
    <t>Bijeljevina Orahovička</t>
  </si>
  <si>
    <t>Bukvik</t>
  </si>
  <si>
    <t>Čačinci</t>
  </si>
  <si>
    <t>Dolci</t>
  </si>
  <si>
    <t>Donja Pištana</t>
  </si>
  <si>
    <t>Donje Predrijevo</t>
  </si>
  <si>
    <t>Duga Međa</t>
  </si>
  <si>
    <t>Karlovac Feričanački</t>
  </si>
  <si>
    <t>Kutovi</t>
  </si>
  <si>
    <t>Obradovci</t>
  </si>
  <si>
    <t>Paušinci</t>
  </si>
  <si>
    <t>Slavonske Bare</t>
  </si>
  <si>
    <t>Zdenci</t>
  </si>
  <si>
    <t>Zokov Gaj</t>
  </si>
  <si>
    <t>Bokane</t>
  </si>
  <si>
    <t>Ćeralije</t>
  </si>
  <si>
    <t>Kometnik-Jorgići</t>
  </si>
  <si>
    <t>Macute</t>
  </si>
  <si>
    <t>Voćin</t>
  </si>
  <si>
    <t>VODAKOM d.o.o. (72854853587) Vinogradska 41, 33405 Pitomača</t>
  </si>
  <si>
    <t>Kladare</t>
  </si>
  <si>
    <t>Otrovanec</t>
  </si>
  <si>
    <t>Pitomača</t>
  </si>
  <si>
    <t>Stari Gradac</t>
  </si>
  <si>
    <t>Starogradački Marof</t>
  </si>
  <si>
    <t>Dinjevac</t>
  </si>
  <si>
    <t>Grabrovnica</t>
  </si>
  <si>
    <t>Mala Črešnjevica</t>
  </si>
  <si>
    <t>Sedlarica</t>
  </si>
  <si>
    <t>ZO LV SLATINSKI DRENOVAC</t>
  </si>
  <si>
    <t>Slatinski Drenovac</t>
  </si>
  <si>
    <t>Turnašica</t>
  </si>
  <si>
    <t>Velika Črešnjevica</t>
  </si>
  <si>
    <t>Bakić</t>
  </si>
  <si>
    <t>Balinci</t>
  </si>
  <si>
    <t>Bjelkovac</t>
  </si>
  <si>
    <t>Borik</t>
  </si>
  <si>
    <t>Bukovački Antunovac</t>
  </si>
  <si>
    <t>Čađavica</t>
  </si>
  <si>
    <t>Čađavički Lug</t>
  </si>
  <si>
    <t>Četekovac</t>
  </si>
  <si>
    <t>Čojlug</t>
  </si>
  <si>
    <t>Dobrović</t>
  </si>
  <si>
    <t>Donja Bukovica</t>
  </si>
  <si>
    <t>Donje Bazije</t>
  </si>
  <si>
    <t>Donje Kusonje</t>
  </si>
  <si>
    <t>Donji Meljani</t>
  </si>
  <si>
    <t>Gornje Kusonje</t>
  </si>
  <si>
    <t>Gornje Predrijevo</t>
  </si>
  <si>
    <t>Gornji Miholjac</t>
  </si>
  <si>
    <t>Grabić</t>
  </si>
  <si>
    <t>Ilmin Dvor</t>
  </si>
  <si>
    <t>Josipovo</t>
  </si>
  <si>
    <t>Kapinci</t>
  </si>
  <si>
    <t>Kozice</t>
  </si>
  <si>
    <t>Mačkovac</t>
  </si>
  <si>
    <t>Markovo</t>
  </si>
  <si>
    <t>Medinci</t>
  </si>
  <si>
    <t>Mikleuš</t>
  </si>
  <si>
    <t>Miljevci</t>
  </si>
  <si>
    <t>Noskovačka Dubrava</t>
  </si>
  <si>
    <t>Noskovci</t>
  </si>
  <si>
    <t>Nova Bukovica</t>
  </si>
  <si>
    <t>Nova Šarovka</t>
  </si>
  <si>
    <t>Novi Senkovac</t>
  </si>
  <si>
    <t>Novo Kusonje</t>
  </si>
  <si>
    <t>Radosavci</t>
  </si>
  <si>
    <t>Sladojevački Lug</t>
  </si>
  <si>
    <t>Sladojevci</t>
  </si>
  <si>
    <t>Sopjanska Greda</t>
  </si>
  <si>
    <t>Sopje</t>
  </si>
  <si>
    <t>Starin</t>
  </si>
  <si>
    <t>Šaševo</t>
  </si>
  <si>
    <t>Španat</t>
  </si>
  <si>
    <t>Vaška</t>
  </si>
  <si>
    <t>Vraneševci</t>
  </si>
  <si>
    <t>Zvonimirovac</t>
  </si>
  <si>
    <t>Duzluk</t>
  </si>
  <si>
    <t>Orahovica</t>
  </si>
  <si>
    <t>Crkvari</t>
  </si>
  <si>
    <t>Nova Jošava</t>
  </si>
  <si>
    <t>Stara Jošava</t>
  </si>
  <si>
    <t>Šumeđe</t>
  </si>
  <si>
    <t>KOMUNALIJE d.o.o. (57291229312) Julija Benešića 49, 32236 Ilok</t>
  </si>
  <si>
    <t>Bapska</t>
  </si>
  <si>
    <t>Ilok</t>
  </si>
  <si>
    <t>Lovas</t>
  </si>
  <si>
    <t>Opatovac</t>
  </si>
  <si>
    <t>Šarengrad</t>
  </si>
  <si>
    <t>VINKOVAČKI VODOVOD I KANALIZACIJA, D.O.O. (30638414709) Dragutina Žanića Karle 47a, 32100 Vinkovci</t>
  </si>
  <si>
    <t>Novi Jankovci</t>
  </si>
  <si>
    <t>Stari Jankovci</t>
  </si>
  <si>
    <t>Andrijaševci</t>
  </si>
  <si>
    <t>Babina Greda</t>
  </si>
  <si>
    <t>KOMUNALAC d.o.o. (97005498931) Veliki Kraj 132, 32270 Županja</t>
  </si>
  <si>
    <t>Cerić</t>
  </si>
  <si>
    <t>Cerna</t>
  </si>
  <si>
    <t>KOMUNALNO TRGOVAČKO DRUŠTVO GUNJA D.O.O. (88688133030) Vladimira Nazora 97, 32260 Gunja</t>
  </si>
  <si>
    <t>Ivankovo</t>
  </si>
  <si>
    <t>Korog</t>
  </si>
  <si>
    <t>Mlaka Antinska</t>
  </si>
  <si>
    <t>Novi Mikanovci</t>
  </si>
  <si>
    <t>Podrinje</t>
  </si>
  <si>
    <t>Prkovci</t>
  </si>
  <si>
    <t>Retkovci</t>
  </si>
  <si>
    <t>Rokovci</t>
  </si>
  <si>
    <t>Srijemske Laze</t>
  </si>
  <si>
    <t>Stari Mikanovci</t>
  </si>
  <si>
    <t>Šiškovci</t>
  </si>
  <si>
    <t>Štitar</t>
  </si>
  <si>
    <t>Tordinci</t>
  </si>
  <si>
    <t>Vinkovci</t>
  </si>
  <si>
    <t>Vođinci</t>
  </si>
  <si>
    <t>Županja</t>
  </si>
  <si>
    <t>Apševci</t>
  </si>
  <si>
    <t>Donje Novo Selo</t>
  </si>
  <si>
    <t>Đeletovci</t>
  </si>
  <si>
    <t>Nijemci</t>
  </si>
  <si>
    <t>Tovarnik</t>
  </si>
  <si>
    <t>Vinkovački Banovci</t>
  </si>
  <si>
    <t>Soljani</t>
  </si>
  <si>
    <t>Vodovod grada Vukovara d.o.o. (95863787953) Jana Bate 4, 32000 Vukovar</t>
  </si>
  <si>
    <t>Berak</t>
  </si>
  <si>
    <t>Bobota</t>
  </si>
  <si>
    <t>Bogdanovci</t>
  </si>
  <si>
    <t>Borovo</t>
  </si>
  <si>
    <t>Bršadin</t>
  </si>
  <si>
    <t>Čakovci</t>
  </si>
  <si>
    <t>Ćelije</t>
  </si>
  <si>
    <t>Grabovo</t>
  </si>
  <si>
    <t>Ludvinci</t>
  </si>
  <si>
    <t>Mikluševci</t>
  </si>
  <si>
    <t>Negoslavci</t>
  </si>
  <si>
    <t>Petrovci</t>
  </si>
  <si>
    <t>Sotin</t>
  </si>
  <si>
    <t>Svinjarevci</t>
  </si>
  <si>
    <t>Tompojevci</t>
  </si>
  <si>
    <t>Trpinja</t>
  </si>
  <si>
    <t>Vukovar</t>
  </si>
  <si>
    <t>GRAČAC VODOVOD I ODVODNJA d.o.o. (75083503725) Park sv. Jurja 1, 23440 Gračac</t>
  </si>
  <si>
    <t>Donja Suvaja</t>
  </si>
  <si>
    <t>Neteka</t>
  </si>
  <si>
    <t>Srb</t>
  </si>
  <si>
    <t>KOMUNALNO DRUŠTVO DUGI OTOK I ZVERINAC d.o.o. (23753294472) Sali II br. 74 A, 23281 Sali</t>
  </si>
  <si>
    <t>Božava</t>
  </si>
  <si>
    <t>Brbinj</t>
  </si>
  <si>
    <t>Dragove</t>
  </si>
  <si>
    <t>Sali</t>
  </si>
  <si>
    <t>Savar</t>
  </si>
  <si>
    <t>Veli Rat</t>
  </si>
  <si>
    <t>Verunić</t>
  </si>
  <si>
    <t>Zaglav</t>
  </si>
  <si>
    <t>Zverinac</t>
  </si>
  <si>
    <t>Žman</t>
  </si>
  <si>
    <t>Grab</t>
  </si>
  <si>
    <t>Banjevci</t>
  </si>
  <si>
    <t>Bila Vlaka</t>
  </si>
  <si>
    <t>Crljenik</t>
  </si>
  <si>
    <t>Morpolača</t>
  </si>
  <si>
    <t>Velim</t>
  </si>
  <si>
    <t>VODOVOD I ODVODNJA, d.o.o. (62529089333) Kralja Tomislava 11, 23420 Benkovac</t>
  </si>
  <si>
    <t>Dobra Voda</t>
  </si>
  <si>
    <t>Donja Jagodnja</t>
  </si>
  <si>
    <t>Donje Biljane</t>
  </si>
  <si>
    <t>Donje Ceranje</t>
  </si>
  <si>
    <t>Gornja Jagodnja</t>
  </si>
  <si>
    <t>Lišane Tinjske</t>
  </si>
  <si>
    <t>Miranje</t>
  </si>
  <si>
    <t>Perušić Donji</t>
  </si>
  <si>
    <t>Podlug</t>
  </si>
  <si>
    <t>Polača</t>
  </si>
  <si>
    <t>Pristeg</t>
  </si>
  <si>
    <t>Radošinovci</t>
  </si>
  <si>
    <t>Raštević</t>
  </si>
  <si>
    <t>Tinj</t>
  </si>
  <si>
    <t>Zapužane</t>
  </si>
  <si>
    <t>KOMUNALNO DRUŠTVO PAG D.O.O. (08382999002) Ulica braće Fabijanić 1, 23250 Pag</t>
  </si>
  <si>
    <t>Dinjiška</t>
  </si>
  <si>
    <t>Košljun</t>
  </si>
  <si>
    <t>Miškovići</t>
  </si>
  <si>
    <t>VODOVOD POVLJANA d.o.o. (63675888052) Ulica Stjepana Radića 20, 23249 Povljana</t>
  </si>
  <si>
    <t>Stara Vas</t>
  </si>
  <si>
    <t>Vlašići</t>
  </si>
  <si>
    <t>Vrčići</t>
  </si>
  <si>
    <t>Bošana</t>
  </si>
  <si>
    <t>Mandre</t>
  </si>
  <si>
    <t>Pag</t>
  </si>
  <si>
    <t>Šimuni</t>
  </si>
  <si>
    <t>VODOVOD D.O.O. (89406825003) Špire Brusine 17, 23000 Zadar</t>
  </si>
  <si>
    <t>Bibinje</t>
  </si>
  <si>
    <t>Kali</t>
  </si>
  <si>
    <t>SABUŠA d.o.o. (27481686471) Ulica IV br. 24, 23271 Kukljica</t>
  </si>
  <si>
    <t>OTOK UGLJAN, d.o.o. (72374636452) Trg hrvatske nezavisnosti 2, 23273 Preko</t>
  </si>
  <si>
    <t>Lukoran</t>
  </si>
  <si>
    <t>Ošljak</t>
  </si>
  <si>
    <t>Preko</t>
  </si>
  <si>
    <t>Sukošan</t>
  </si>
  <si>
    <t>Sutomišćica</t>
  </si>
  <si>
    <t>Ugljan</t>
  </si>
  <si>
    <t>Zadar</t>
  </si>
  <si>
    <t>KOMUNALAC d.o.o. (79399174783) Ulica Kralja Petra Svačića 28, 23210 Biograd na Moru</t>
  </si>
  <si>
    <t>Banj</t>
  </si>
  <si>
    <t>Biograd na Moru</t>
  </si>
  <si>
    <t>Dobropoljana</t>
  </si>
  <si>
    <t>Donje Raštane</t>
  </si>
  <si>
    <t>Gornje Raštane</t>
  </si>
  <si>
    <t>Mrljane</t>
  </si>
  <si>
    <t>Neviđane</t>
  </si>
  <si>
    <t>Pakoštane</t>
  </si>
  <si>
    <t>Pašman</t>
  </si>
  <si>
    <t>Sikovo</t>
  </si>
  <si>
    <t>Sveti Filip i Jakov</t>
  </si>
  <si>
    <t>Sveti Petar na Moru</t>
  </si>
  <si>
    <t>Tkon</t>
  </si>
  <si>
    <t>Turanj</t>
  </si>
  <si>
    <t>Vrgada</t>
  </si>
  <si>
    <t>Ždrelac</t>
  </si>
  <si>
    <t>Grbe</t>
  </si>
  <si>
    <t>Kožino</t>
  </si>
  <si>
    <t>Nin</t>
  </si>
  <si>
    <t>Ninski Stanovi</t>
  </si>
  <si>
    <t>Petrčane</t>
  </si>
  <si>
    <t>VODOVOD - VIR d.o.o. (77534471964) Put mula 16, 23234 Vir</t>
  </si>
  <si>
    <t>Vrsi</t>
  </si>
  <si>
    <t>Žerava</t>
  </si>
  <si>
    <t>Babindub</t>
  </si>
  <si>
    <t>Benkovac</t>
  </si>
  <si>
    <t>Benkovačko Selo</t>
  </si>
  <si>
    <t>Briševo</t>
  </si>
  <si>
    <t>Buković</t>
  </si>
  <si>
    <t>Debeljak</t>
  </si>
  <si>
    <t>Donji Karin</t>
  </si>
  <si>
    <t>Donji Kašić</t>
  </si>
  <si>
    <t>Dračevac Ninski</t>
  </si>
  <si>
    <t>Gornji Karin</t>
  </si>
  <si>
    <t>Gornji Poličnik</t>
  </si>
  <si>
    <t>Grgurice</t>
  </si>
  <si>
    <t>Islam Grčki</t>
  </si>
  <si>
    <t>Islam Latinski</t>
  </si>
  <si>
    <t>Jovići</t>
  </si>
  <si>
    <t>Korlat</t>
  </si>
  <si>
    <t>Krneza</t>
  </si>
  <si>
    <t>Kula Atlagić</t>
  </si>
  <si>
    <t>Lisičić</t>
  </si>
  <si>
    <t>Lovinac</t>
  </si>
  <si>
    <t>Murvica Gornja</t>
  </si>
  <si>
    <t>Muškovci</t>
  </si>
  <si>
    <t>Nadvoda</t>
  </si>
  <si>
    <t>Obrovac</t>
  </si>
  <si>
    <t>Paljuv</t>
  </si>
  <si>
    <t>Poličnik</t>
  </si>
  <si>
    <t>Poljica-Brig</t>
  </si>
  <si>
    <t>Posedarje</t>
  </si>
  <si>
    <t>Pridraga</t>
  </si>
  <si>
    <t>Radovin</t>
  </si>
  <si>
    <t>Ražanac</t>
  </si>
  <si>
    <t>Rtina</t>
  </si>
  <si>
    <t>Rupalj</t>
  </si>
  <si>
    <t>Seline</t>
  </si>
  <si>
    <t>Slivnica</t>
  </si>
  <si>
    <t>Smilčić</t>
  </si>
  <si>
    <t>Smoković</t>
  </si>
  <si>
    <t>Suhovare</t>
  </si>
  <si>
    <t>Škabrnja</t>
  </si>
  <si>
    <t>Šopot</t>
  </si>
  <si>
    <t>Vinjerac</t>
  </si>
  <si>
    <t>Visočane</t>
  </si>
  <si>
    <t>Zaton Obrovački</t>
  </si>
  <si>
    <t>Zemunik Donji</t>
  </si>
  <si>
    <t>Zemunik Gornji</t>
  </si>
  <si>
    <t>Ždrilo</t>
  </si>
  <si>
    <t>Vodoopskrba i odvodnja Zagrebačke županije d.o.o. za vodoopskrbu i odvodnju (54189804734) Ulica grada Vukovara 72/V, 10000 Zagreb</t>
  </si>
  <si>
    <t>Andrilovec</t>
  </si>
  <si>
    <t>Baničevec</t>
  </si>
  <si>
    <t>Banje Selo</t>
  </si>
  <si>
    <t>Bešlinec</t>
  </si>
  <si>
    <t>Božjakovina</t>
  </si>
  <si>
    <t>Brckovljani</t>
  </si>
  <si>
    <t>Brezani</t>
  </si>
  <si>
    <t>Bunjani</t>
  </si>
  <si>
    <t>Caginec</t>
  </si>
  <si>
    <t>Čemernica Lonjska</t>
  </si>
  <si>
    <t>Čista Mlaka</t>
  </si>
  <si>
    <t>Črnec Dugoselski</t>
  </si>
  <si>
    <t>Črnec Rugvički</t>
  </si>
  <si>
    <t>Deanovec</t>
  </si>
  <si>
    <t>Derežani</t>
  </si>
  <si>
    <t>Dijaneš</t>
  </si>
  <si>
    <t>Donja Greda</t>
  </si>
  <si>
    <t>Donja Obreška</t>
  </si>
  <si>
    <t>Donje Dvorišće</t>
  </si>
  <si>
    <t>Donji Prnjarovec</t>
  </si>
  <si>
    <t>Dragošička</t>
  </si>
  <si>
    <t>Dropčevec</t>
  </si>
  <si>
    <t>Dugo Selo</t>
  </si>
  <si>
    <t>Gornja Greda</t>
  </si>
  <si>
    <t>Gornja Obreška</t>
  </si>
  <si>
    <t>Gornje Dvorišće</t>
  </si>
  <si>
    <t>Gornji Prnjarovec</t>
  </si>
  <si>
    <t>Graberje Ivanićko</t>
  </si>
  <si>
    <t>Grabrić</t>
  </si>
  <si>
    <t>Gračec</t>
  </si>
  <si>
    <t>Gradečki Pavlovec</t>
  </si>
  <si>
    <t>Greda Breška</t>
  </si>
  <si>
    <t>Hrebinec</t>
  </si>
  <si>
    <t>Hrušćica</t>
  </si>
  <si>
    <t>Ivanić-Grad</t>
  </si>
  <si>
    <t>Jalševec Nartski</t>
  </si>
  <si>
    <t>Ježevo</t>
  </si>
  <si>
    <t>Johovec</t>
  </si>
  <si>
    <t>Kloštar Ivanić</t>
  </si>
  <si>
    <t>Konak</t>
  </si>
  <si>
    <t>Konšćani</t>
  </si>
  <si>
    <t>Kopčevec</t>
  </si>
  <si>
    <t>Kozinščak</t>
  </si>
  <si>
    <t>Križci</t>
  </si>
  <si>
    <t>Krkač</t>
  </si>
  <si>
    <t>Kusanovec</t>
  </si>
  <si>
    <t>Ladina</t>
  </si>
  <si>
    <t>Laktec</t>
  </si>
  <si>
    <t>Leprovica</t>
  </si>
  <si>
    <t>Lepšić</t>
  </si>
  <si>
    <t>Lijevi Dubrovčak</t>
  </si>
  <si>
    <t>Lipovec Lonjski</t>
  </si>
  <si>
    <t>Lukarišće</t>
  </si>
  <si>
    <t>Mala Hrastilnica</t>
  </si>
  <si>
    <t>Mala Ostrna</t>
  </si>
  <si>
    <t>Nart Savski</t>
  </si>
  <si>
    <t>Naselje Stjepana Radića</t>
  </si>
  <si>
    <t>Negovec</t>
  </si>
  <si>
    <t>Novaki Nartski</t>
  </si>
  <si>
    <t>Novaki Oborovski</t>
  </si>
  <si>
    <t>Novoselec</t>
  </si>
  <si>
    <t>Obedišće</t>
  </si>
  <si>
    <t>Obedišće Ježevsko</t>
  </si>
  <si>
    <t>Oborovo</t>
  </si>
  <si>
    <t>Okešinec</t>
  </si>
  <si>
    <t>Okunšćak</t>
  </si>
  <si>
    <t>Opatinec</t>
  </si>
  <si>
    <t>Otok Nartski</t>
  </si>
  <si>
    <t>Otok Svibovski</t>
  </si>
  <si>
    <t>Peskovec</t>
  </si>
  <si>
    <t>Podlužan</t>
  </si>
  <si>
    <t>Posavski Bregi</t>
  </si>
  <si>
    <t>Prečec</t>
  </si>
  <si>
    <t>Prečno</t>
  </si>
  <si>
    <t>Predavec</t>
  </si>
  <si>
    <t>Preseka Oborovska</t>
  </si>
  <si>
    <t>Prevlaka</t>
  </si>
  <si>
    <t>Prikraj</t>
  </si>
  <si>
    <t>Prilesje</t>
  </si>
  <si>
    <t>Prozorje</t>
  </si>
  <si>
    <t>Puhovo</t>
  </si>
  <si>
    <t>Razljev</t>
  </si>
  <si>
    <t>Rečica Kriška</t>
  </si>
  <si>
    <t>Rugvica</t>
  </si>
  <si>
    <t>Samoborec</t>
  </si>
  <si>
    <t>Sobočani</t>
  </si>
  <si>
    <t>Sop</t>
  </si>
  <si>
    <t>Stančić</t>
  </si>
  <si>
    <t>Stara Marča</t>
  </si>
  <si>
    <t>Struga Nartska</t>
  </si>
  <si>
    <t>Svibje</t>
  </si>
  <si>
    <t>Šćapovec</t>
  </si>
  <si>
    <t>Šemovec Breški</t>
  </si>
  <si>
    <t>Širinec</t>
  </si>
  <si>
    <t>Štakorovec</t>
  </si>
  <si>
    <t>Šumećani</t>
  </si>
  <si>
    <t>Šušnjari</t>
  </si>
  <si>
    <t>Tarno</t>
  </si>
  <si>
    <t>Tedrovec</t>
  </si>
  <si>
    <t>Trebovec</t>
  </si>
  <si>
    <t>Trstenik Nartski</t>
  </si>
  <si>
    <t>Velika Hrastilnica</t>
  </si>
  <si>
    <t>Velika Ostrna</t>
  </si>
  <si>
    <t>Vezišće</t>
  </si>
  <si>
    <t>Vrhovec</t>
  </si>
  <si>
    <t>Zaklepica</t>
  </si>
  <si>
    <t>Zelina Breška</t>
  </si>
  <si>
    <t>Zgališće</t>
  </si>
  <si>
    <t>Beder</t>
  </si>
  <si>
    <t>Javorek</t>
  </si>
  <si>
    <t>Brčevec</t>
  </si>
  <si>
    <t>Lonjica</t>
  </si>
  <si>
    <t>Poljanski Lug</t>
  </si>
  <si>
    <t>Savska Cesta</t>
  </si>
  <si>
    <t>Vrbovec</t>
  </si>
  <si>
    <t>Vrbovečki Pavlovec</t>
  </si>
  <si>
    <t>VODE JASTREBARSKO  d.o.o. (19136164708) Ulica dr. Franje Tuđmana 47, 10450 Jastrebarsko</t>
  </si>
  <si>
    <t>Brebrovac</t>
  </si>
  <si>
    <t>Brezari</t>
  </si>
  <si>
    <t>Čeglje</t>
  </si>
  <si>
    <t>Domagović</t>
  </si>
  <si>
    <t>Dragovanščak</t>
  </si>
  <si>
    <t>Goljak</t>
  </si>
  <si>
    <t>Gornja Kupčina</t>
  </si>
  <si>
    <t>Guci Draganički</t>
  </si>
  <si>
    <t>Izimje</t>
  </si>
  <si>
    <t>Novaki Petrovinski</t>
  </si>
  <si>
    <t>Pesak</t>
  </si>
  <si>
    <t>Petrovina</t>
  </si>
  <si>
    <t>Rastoki</t>
  </si>
  <si>
    <t>Slavetić</t>
  </si>
  <si>
    <t>Volavje</t>
  </si>
  <si>
    <t>Vukšin Šipak</t>
  </si>
  <si>
    <t>VODOVOD KLINČA SELA d.o.o. (66201030739) Matije Gupca 1, 10452 Donja Zdenčina</t>
  </si>
  <si>
    <t>Beter</t>
  </si>
  <si>
    <t>Donja Purgarija</t>
  </si>
  <si>
    <t>Donja Zdenčina</t>
  </si>
  <si>
    <t>Goli Vrh</t>
  </si>
  <si>
    <t>Gornja Purgarija</t>
  </si>
  <si>
    <t>Gornja Zdenčina</t>
  </si>
  <si>
    <t>Klinča Sela</t>
  </si>
  <si>
    <t>Kozlikovo</t>
  </si>
  <si>
    <t>Kupinec</t>
  </si>
  <si>
    <t>Novo Selo Okićko</t>
  </si>
  <si>
    <t>Poljanica Okićka</t>
  </si>
  <si>
    <t>Repišće</t>
  </si>
  <si>
    <t>Tržić</t>
  </si>
  <si>
    <t>VODE ŽUMBERAK d.o.o. (56621704946) Kostanjevac 5, 10455 Kostanjevac</t>
  </si>
  <si>
    <t>Jurkovo Selo</t>
  </si>
  <si>
    <t>Žamarija</t>
  </si>
  <si>
    <t>VODE KRAŠIĆ d.o.o. (54005406732) Krašić 96, 10454 Krašić</t>
  </si>
  <si>
    <t>Brezarić</t>
  </si>
  <si>
    <t>Brlenić</t>
  </si>
  <si>
    <t>Krašić</t>
  </si>
  <si>
    <t>Krupače</t>
  </si>
  <si>
    <t>Kučer</t>
  </si>
  <si>
    <t>Igrišće</t>
  </si>
  <si>
    <t>Jakovlje</t>
  </si>
  <si>
    <t>Braslovje</t>
  </si>
  <si>
    <t>Bukovje Podvrško</t>
  </si>
  <si>
    <t>Bunjak</t>
  </si>
  <si>
    <t>Drežnik Podokićki</t>
  </si>
  <si>
    <t>Gornja Drenova</t>
  </si>
  <si>
    <t>Dubrava Samoborska</t>
  </si>
  <si>
    <t>Gornje Orešje</t>
  </si>
  <si>
    <t>Gornje Psarjevo</t>
  </si>
  <si>
    <t>VG Vodoopskrba d.o.o. (62462242629) Ulica kneza Ljudevita Posavskog 45, 10410 Velika Gorica</t>
  </si>
  <si>
    <t>Gornji Hruševec</t>
  </si>
  <si>
    <t>Grdanjci</t>
  </si>
  <si>
    <t>Gregurić Breg</t>
  </si>
  <si>
    <t>Gudci</t>
  </si>
  <si>
    <t>Kalinje</t>
  </si>
  <si>
    <t>Pretoki</t>
  </si>
  <si>
    <t>Klake</t>
  </si>
  <si>
    <t>Kostanjevec Podvrški</t>
  </si>
  <si>
    <t>Kraljev Vrh</t>
  </si>
  <si>
    <t>Otruševec</t>
  </si>
  <si>
    <t>Mali Lipovec</t>
  </si>
  <si>
    <t>Pavučnjak</t>
  </si>
  <si>
    <t>Podgrađe Podokićko</t>
  </si>
  <si>
    <t>Prepolno</t>
  </si>
  <si>
    <t>Prvonožina</t>
  </si>
  <si>
    <t>Rude</t>
  </si>
  <si>
    <t>Slani Dol</t>
  </si>
  <si>
    <t>Turkovčina</t>
  </si>
  <si>
    <t>Velika Jazbina</t>
  </si>
  <si>
    <t>Velika Rakovica</t>
  </si>
  <si>
    <t>Veliki Lipovec</t>
  </si>
  <si>
    <t>Višnjevec Podvrški</t>
  </si>
  <si>
    <t>Budinjak</t>
  </si>
  <si>
    <t>Gornja Vas</t>
  </si>
  <si>
    <t>Novo Selo Žumberačko</t>
  </si>
  <si>
    <t>Poklek</t>
  </si>
  <si>
    <t>Cerje Samoborsko</t>
  </si>
  <si>
    <t>Kotari</t>
  </si>
  <si>
    <t>Manja Vas</t>
  </si>
  <si>
    <t>Jarušje</t>
  </si>
  <si>
    <t>Barovka</t>
  </si>
  <si>
    <t>Begovo Brdo Žumberačko</t>
  </si>
  <si>
    <t>Bukovica Prekriška</t>
  </si>
  <si>
    <t>Donje Prekrižje</t>
  </si>
  <si>
    <t>Gornje Prekrižje</t>
  </si>
  <si>
    <t>Jezerine</t>
  </si>
  <si>
    <t>Konjarić Vrh</t>
  </si>
  <si>
    <t>Kurpezova Gorica</t>
  </si>
  <si>
    <t>Prvinci</t>
  </si>
  <si>
    <t>Radina Gorica</t>
  </si>
  <si>
    <t>VODE PISAROVINA d.o.o. (75999696999) Trg Stjepana Radića 13, 10451 Pisarovina</t>
  </si>
  <si>
    <t>Bratina</t>
  </si>
  <si>
    <t>Bregana Pisarovinska</t>
  </si>
  <si>
    <t>Donja Kupčina</t>
  </si>
  <si>
    <t>Dvoranci</t>
  </si>
  <si>
    <t>Gorica Jamnička</t>
  </si>
  <si>
    <t>Gradec Pokupski</t>
  </si>
  <si>
    <t>Jamnica Pisarovinska</t>
  </si>
  <si>
    <t>Lijevo Sredičko</t>
  </si>
  <si>
    <t>Lučelnica</t>
  </si>
  <si>
    <t>Pisarovina</t>
  </si>
  <si>
    <t>Podgorje Jamničko</t>
  </si>
  <si>
    <t>Selsko Brdo</t>
  </si>
  <si>
    <t>Topolovec Pisarovinski</t>
  </si>
  <si>
    <t>Velika Jamnička</t>
  </si>
  <si>
    <t>Breznik Plešivički</t>
  </si>
  <si>
    <t>Gornja Reka</t>
  </si>
  <si>
    <t>Jurjevčani</t>
  </si>
  <si>
    <t>Kupeć Dol</t>
  </si>
  <si>
    <t>Lokošin Dol</t>
  </si>
  <si>
    <t>Orešje Okićko</t>
  </si>
  <si>
    <t>Pavlovčani</t>
  </si>
  <si>
    <t>Prhoć</t>
  </si>
  <si>
    <t>Prilipje</t>
  </si>
  <si>
    <t>Stankovo</t>
  </si>
  <si>
    <t>Vlaškovec</t>
  </si>
  <si>
    <t>Vranov Dol</t>
  </si>
  <si>
    <t>Čunkova Draga</t>
  </si>
  <si>
    <t>Hutin</t>
  </si>
  <si>
    <t>Kostel Pribićki</t>
  </si>
  <si>
    <t>Medven Draga</t>
  </si>
  <si>
    <t>Pribić</t>
  </si>
  <si>
    <t>Pribić Crkveni</t>
  </si>
  <si>
    <t>Rude Pribićke</t>
  </si>
  <si>
    <t>Strmac Pribićki</t>
  </si>
  <si>
    <t>Svrževo</t>
  </si>
  <si>
    <t>Falašćak</t>
  </si>
  <si>
    <t>Galgovo</t>
  </si>
  <si>
    <t>Kladje</t>
  </si>
  <si>
    <t>Konšćica</t>
  </si>
  <si>
    <t>Lug Samoborski</t>
  </si>
  <si>
    <t>Mala Jazbina</t>
  </si>
  <si>
    <t>Mala Rakovica</t>
  </si>
  <si>
    <t>Samobor</t>
  </si>
  <si>
    <t>Slavagora</t>
  </si>
  <si>
    <t>Sveti Martin pod Okićem</t>
  </si>
  <si>
    <t>Vrhovčak</t>
  </si>
  <si>
    <t>Donji Oštrc</t>
  </si>
  <si>
    <t>Gornji Oštrc</t>
  </si>
  <si>
    <t>Reštovo Žumberačko</t>
  </si>
  <si>
    <t>Tupčina</t>
  </si>
  <si>
    <t>Drašći Vrh</t>
  </si>
  <si>
    <t>Hartje</t>
  </si>
  <si>
    <t>Kalje</t>
  </si>
  <si>
    <t>Markušići</t>
  </si>
  <si>
    <t>Petričko Selo</t>
  </si>
  <si>
    <t>Tomaševci</t>
  </si>
  <si>
    <t>Veliki Vrh</t>
  </si>
  <si>
    <t>Vlašić Brdo</t>
  </si>
  <si>
    <t>Vukovo Brdo</t>
  </si>
  <si>
    <t>Željezno Žumberačko</t>
  </si>
  <si>
    <t>Bestovje</t>
  </si>
  <si>
    <t>Bobovica</t>
  </si>
  <si>
    <t>Breganica</t>
  </si>
  <si>
    <t>Celine Samoborske</t>
  </si>
  <si>
    <t>Domaslovec</t>
  </si>
  <si>
    <t>Donji Stupnik</t>
  </si>
  <si>
    <t>Farkaševec Samoborski</t>
  </si>
  <si>
    <t>Gornji Stupnik</t>
  </si>
  <si>
    <t>Gradna</t>
  </si>
  <si>
    <t>Hrastina Samoborska</t>
  </si>
  <si>
    <t>Jagnjić Dol</t>
  </si>
  <si>
    <t>Kalinovica</t>
  </si>
  <si>
    <t>Kerestinec</t>
  </si>
  <si>
    <t>Klokočevec Samoborski</t>
  </si>
  <si>
    <t>Medsave</t>
  </si>
  <si>
    <t>Orešje</t>
  </si>
  <si>
    <t>Podvrh</t>
  </si>
  <si>
    <t>Rakitje</t>
  </si>
  <si>
    <t>Rakov Potok</t>
  </si>
  <si>
    <t>Samoborski Otok</t>
  </si>
  <si>
    <t>Savršćak</t>
  </si>
  <si>
    <t>Srebrnjak</t>
  </si>
  <si>
    <t>Stupnički Obrež</t>
  </si>
  <si>
    <t>Sveta Nedelja</t>
  </si>
  <si>
    <t>Svetonedeljski Breg</t>
  </si>
  <si>
    <t>Vrbovec Samoborski</t>
  </si>
  <si>
    <t>Žitarka</t>
  </si>
  <si>
    <t>Belčići</t>
  </si>
  <si>
    <t>Cvetković</t>
  </si>
  <si>
    <t>Čabdin</t>
  </si>
  <si>
    <t>Črnilovec</t>
  </si>
  <si>
    <t>Dolanjski Jarak</t>
  </si>
  <si>
    <t>Donja Reka</t>
  </si>
  <si>
    <t>Donji Desinec</t>
  </si>
  <si>
    <t>Gorica Svetojanska</t>
  </si>
  <si>
    <t>Gornji Desinec</t>
  </si>
  <si>
    <t>Hrastje Plešivičko</t>
  </si>
  <si>
    <t>Ivančići</t>
  </si>
  <si>
    <t>Jastrebarsko</t>
  </si>
  <si>
    <t>Malunje</t>
  </si>
  <si>
    <t>Miladini</t>
  </si>
  <si>
    <t>Prodin Dol</t>
  </si>
  <si>
    <t>Redovje</t>
  </si>
  <si>
    <t>Srednjak</t>
  </si>
  <si>
    <t>Bedenica</t>
  </si>
  <si>
    <t>Beloslavec</t>
  </si>
  <si>
    <t>Berislavec</t>
  </si>
  <si>
    <t>Blaškovec</t>
  </si>
  <si>
    <t>Blaževdol</t>
  </si>
  <si>
    <t>Bosna</t>
  </si>
  <si>
    <t>Breg Mokrički</t>
  </si>
  <si>
    <t>Brezovec Zelinski</t>
  </si>
  <si>
    <t>Bukevje</t>
  </si>
  <si>
    <t>Bukovec Zelinski</t>
  </si>
  <si>
    <t>Curkovec</t>
  </si>
  <si>
    <t>Donja Drenova</t>
  </si>
  <si>
    <t>Donja Topličica</t>
  </si>
  <si>
    <t>Donja Zelina</t>
  </si>
  <si>
    <t>Donje Orešje</t>
  </si>
  <si>
    <t>Donje Psarjevo</t>
  </si>
  <si>
    <t>Dubovec Bisaški</t>
  </si>
  <si>
    <t>Filipovići</t>
  </si>
  <si>
    <t>Goričanec</t>
  </si>
  <si>
    <t>Goričica</t>
  </si>
  <si>
    <t>Gornji Vinkovec</t>
  </si>
  <si>
    <t>Hrastje</t>
  </si>
  <si>
    <t>Hrnjanec</t>
  </si>
  <si>
    <t>Keleminovec</t>
  </si>
  <si>
    <t>Krečaves</t>
  </si>
  <si>
    <t>Križevčec</t>
  </si>
  <si>
    <t>Majkovec</t>
  </si>
  <si>
    <t>Marinovec Zelinski</t>
  </si>
  <si>
    <t>Nespeš</t>
  </si>
  <si>
    <t>Novakovec Bisaški</t>
  </si>
  <si>
    <t>Novo Mjesto</t>
  </si>
  <si>
    <t>Obrež Zelinski</t>
  </si>
  <si>
    <t>Omamno</t>
  </si>
  <si>
    <t>Otrčkovec</t>
  </si>
  <si>
    <t>Paukovec</t>
  </si>
  <si>
    <t>Polonje</t>
  </si>
  <si>
    <t>Polonje Tomaševečko</t>
  </si>
  <si>
    <t>Radoišće</t>
  </si>
  <si>
    <t>Selnica Psarjevačka</t>
  </si>
  <si>
    <t>Suhodol Zelinski</t>
  </si>
  <si>
    <t>Sveti Ivan Zelina</t>
  </si>
  <si>
    <t>Šalovec</t>
  </si>
  <si>
    <t>Šulinec</t>
  </si>
  <si>
    <t>Vukovje Zelinsko</t>
  </si>
  <si>
    <t>Zrinšćina</t>
  </si>
  <si>
    <t>Auguštanovec</t>
  </si>
  <si>
    <t>Bapča</t>
  </si>
  <si>
    <t>Barbarići Kravarski</t>
  </si>
  <si>
    <t>Buševec</t>
  </si>
  <si>
    <t>Cerje Pokupsko</t>
  </si>
  <si>
    <t>Cerovski Vrh</t>
  </si>
  <si>
    <t>Cvetković Brdo</t>
  </si>
  <si>
    <t>Cvetnić Brdo</t>
  </si>
  <si>
    <t>Čret Posavski</t>
  </si>
  <si>
    <t>Črnkovec</t>
  </si>
  <si>
    <t>Donja Lomnica</t>
  </si>
  <si>
    <t>Donje Podotočje</t>
  </si>
  <si>
    <t>Donji Hruševec</t>
  </si>
  <si>
    <t>Drenje Šćitarjevsko</t>
  </si>
  <si>
    <t>Drnek</t>
  </si>
  <si>
    <t>Dubranec</t>
  </si>
  <si>
    <t>Gladovec Kravarski</t>
  </si>
  <si>
    <t>Gladovec Pokupski</t>
  </si>
  <si>
    <t>Gornja Lomnica</t>
  </si>
  <si>
    <t>Gornje Podotočje</t>
  </si>
  <si>
    <t>Gradići</t>
  </si>
  <si>
    <t>Hotnja</t>
  </si>
  <si>
    <t>Jagodno</t>
  </si>
  <si>
    <t>Jerebić</t>
  </si>
  <si>
    <t>Ključić Brdo</t>
  </si>
  <si>
    <t>Kobilić</t>
  </si>
  <si>
    <t>Kozjača</t>
  </si>
  <si>
    <t>Kravarsko</t>
  </si>
  <si>
    <t>Kuče</t>
  </si>
  <si>
    <t>Lazi Turopoljski</t>
  </si>
  <si>
    <t>Lazina Čička</t>
  </si>
  <si>
    <t>Lekneno</t>
  </si>
  <si>
    <t>Lijevi Degoj</t>
  </si>
  <si>
    <t>Lijevi Štefanki</t>
  </si>
  <si>
    <t>Lukinić Brdo</t>
  </si>
  <si>
    <t>Mala Buna</t>
  </si>
  <si>
    <t>Mala Kosnica</t>
  </si>
  <si>
    <t>Markuševec Turopoljski</t>
  </si>
  <si>
    <t>Mičevec</t>
  </si>
  <si>
    <t>Mraclin</t>
  </si>
  <si>
    <t>Novaki Šćitarjevski</t>
  </si>
  <si>
    <t>Novo Brdo</t>
  </si>
  <si>
    <t>Novo Čiče</t>
  </si>
  <si>
    <t>Obed</t>
  </si>
  <si>
    <t>Obrezina</t>
  </si>
  <si>
    <t>Ogulinec</t>
  </si>
  <si>
    <t>Okuje</t>
  </si>
  <si>
    <t>Orle</t>
  </si>
  <si>
    <t>Petina</t>
  </si>
  <si>
    <t>Petravec</t>
  </si>
  <si>
    <t>Petrovina Turopoljska</t>
  </si>
  <si>
    <t>Podvornica</t>
  </si>
  <si>
    <t>Pokupsko</t>
  </si>
  <si>
    <t>Poljana Čička</t>
  </si>
  <si>
    <t>Pustike</t>
  </si>
  <si>
    <t>Rakitovec</t>
  </si>
  <si>
    <t>Ribnica</t>
  </si>
  <si>
    <t>Roženica</t>
  </si>
  <si>
    <t>Ruča</t>
  </si>
  <si>
    <t>Sasi</t>
  </si>
  <si>
    <t>Selnica Šćitarjevska</t>
  </si>
  <si>
    <t>Staro Čiče</t>
  </si>
  <si>
    <t>Strmec Bukevski</t>
  </si>
  <si>
    <t>Stružec Posavski</t>
  </si>
  <si>
    <t>Suša</t>
  </si>
  <si>
    <t>Šćitarjevo</t>
  </si>
  <si>
    <t>Šestak Brdo</t>
  </si>
  <si>
    <t>Šiljakovina</t>
  </si>
  <si>
    <t>Trnje</t>
  </si>
  <si>
    <t>Turopolje</t>
  </si>
  <si>
    <t>Veleševec</t>
  </si>
  <si>
    <t>Velika Buna</t>
  </si>
  <si>
    <t>Velika Kosnica</t>
  </si>
  <si>
    <t>Velika Mlaka</t>
  </si>
  <si>
    <t>Vrbovo Posavsko</t>
  </si>
  <si>
    <t>Vukovina</t>
  </si>
  <si>
    <t>Žitkovčica</t>
  </si>
  <si>
    <t>VODOOPSKRBA I ODVODNJA ZAPREŠIĆ d.o.o. (29113541841) Zelengaj 15, 10290 Zaprešić</t>
  </si>
  <si>
    <t>Bijela Gorica</t>
  </si>
  <si>
    <t>Bobovec Rozganski</t>
  </si>
  <si>
    <t>Brdovec</t>
  </si>
  <si>
    <t>Bregovljana</t>
  </si>
  <si>
    <t>Celine Goričke</t>
  </si>
  <si>
    <t>Donji Čemehovec</t>
  </si>
  <si>
    <t>Donji Laduč</t>
  </si>
  <si>
    <t>Drenje Brdovečko</t>
  </si>
  <si>
    <t>Dubrava Pušćanska</t>
  </si>
  <si>
    <t>Gornja Pušća</t>
  </si>
  <si>
    <t>Gornji Laduč</t>
  </si>
  <si>
    <t>Harmica</t>
  </si>
  <si>
    <t>Hrastina</t>
  </si>
  <si>
    <t>Hrebine</t>
  </si>
  <si>
    <t>Hruševec Kupljenski</t>
  </si>
  <si>
    <t>Hruševec Pušćanski</t>
  </si>
  <si>
    <t>Ivanec Bistranski</t>
  </si>
  <si>
    <t>Jablanovec</t>
  </si>
  <si>
    <t>Javorje</t>
  </si>
  <si>
    <t>Ključ Brdovečki</t>
  </si>
  <si>
    <t>Kraj Donji</t>
  </si>
  <si>
    <t>Kraj Gornji</t>
  </si>
  <si>
    <t>Krajska Ves</t>
  </si>
  <si>
    <t>Kupljenovo</t>
  </si>
  <si>
    <t>Lugarski Breg</t>
  </si>
  <si>
    <t>Lukavec Sutlanski</t>
  </si>
  <si>
    <t>Lužnica</t>
  </si>
  <si>
    <t>Marija Gorica</t>
  </si>
  <si>
    <t>Marija Magdalena</t>
  </si>
  <si>
    <t>Merenje</t>
  </si>
  <si>
    <t>Oplaznik</t>
  </si>
  <si>
    <t>Pluska</t>
  </si>
  <si>
    <t>Pojatno</t>
  </si>
  <si>
    <t>Pologi</t>
  </si>
  <si>
    <t>Prigorje Brdovečko</t>
  </si>
  <si>
    <t>Prosinec</t>
  </si>
  <si>
    <t>Prudnice</t>
  </si>
  <si>
    <t>Pušća Donja</t>
  </si>
  <si>
    <t>Rozga</t>
  </si>
  <si>
    <t>Savski Marof</t>
  </si>
  <si>
    <t>Vadina</t>
  </si>
  <si>
    <t>Vučilčevo</t>
  </si>
  <si>
    <t>Vukovo Selo</t>
  </si>
  <si>
    <t>Zaprešić</t>
  </si>
  <si>
    <t>Zdenci Brdovečki</t>
  </si>
  <si>
    <t>Žejinci</t>
  </si>
  <si>
    <t>Žlebec Gorički</t>
  </si>
  <si>
    <t>Žlebec Pušćanski</t>
  </si>
  <si>
    <t>Uzrok neispravnosti za pojedini parametar</t>
  </si>
  <si>
    <t>Slivno područje</t>
  </si>
  <si>
    <t>Pročišćavanje</t>
  </si>
  <si>
    <t>Javna distribucijska mreža</t>
  </si>
  <si>
    <t>Kućne instalacije</t>
  </si>
  <si>
    <t>Kombinirano</t>
  </si>
  <si>
    <t>Nepoznato</t>
  </si>
  <si>
    <t>Poduzete popravne radnje</t>
  </si>
  <si>
    <t>Radnja (radnje) uklanjanja ili ublažavanja uzorka</t>
  </si>
  <si>
    <t>Radnja (radnje) izmjene izvora</t>
  </si>
  <si>
    <t>Uspostava, nadogradnja ili poboljšanje pročišćavanja</t>
  </si>
  <si>
    <t>Zamjena, isključenje ili popravak neispravnih komponenti</t>
  </si>
  <si>
    <t>Čišćenje, ispiranje i/ili dezinfekcija kontaminiranih komponenti</t>
  </si>
  <si>
    <t>Zamijena, isključenje ili dezinfekcija kontaminiranih komponenti</t>
  </si>
  <si>
    <t>Sigurnosne mjere za spriječavanje neovlaštenog pristupa</t>
  </si>
  <si>
    <t>Broj potrošača (stanovnika koji se opskrbljuju)</t>
  </si>
  <si>
    <t>Ukupan broj uzoraka_mreža</t>
  </si>
  <si>
    <t>Broj  neispravnih uzoraka_mreža</t>
  </si>
  <si>
    <t>Postotak neispravnih_mreža</t>
  </si>
  <si>
    <t>Dnevno isporučeno m3
(Plan monitoringa 2020)</t>
  </si>
  <si>
    <r>
      <rPr>
        <b/>
        <sz val="11"/>
        <color theme="1"/>
        <rFont val="Calibri"/>
        <family val="2"/>
        <charset val="238"/>
        <scheme val="minor"/>
      </rPr>
      <t xml:space="preserve">10) Učestalost nadzora i parametri </t>
    </r>
    <r>
      <rPr>
        <sz val="11"/>
        <color theme="1"/>
        <rFont val="Calibri"/>
        <family val="2"/>
        <charset val="238"/>
        <scheme val="minor"/>
      </rPr>
      <t>- Potrebno je upisati informacije o nadzoru kvalitete vode (interni laboratorij/laboratorij zavoda za javno zdravstvo/vanjski (privatni) laboratorij), učestalost nadzora kvalitete vode na izvorištima i na mreži te informacije o parametrima koji se prate</t>
    </r>
  </si>
  <si>
    <r>
      <t xml:space="preserve">2) </t>
    </r>
    <r>
      <rPr>
        <b/>
        <sz val="11"/>
        <color theme="1"/>
        <rFont val="Calibri"/>
        <family val="2"/>
        <charset val="238"/>
        <scheme val="minor"/>
      </rPr>
      <t>Podaci o vodocrpilištima, obradi i dezinfekciji -</t>
    </r>
    <r>
      <rPr>
        <sz val="11"/>
        <color theme="1"/>
        <rFont val="Calibri"/>
        <family val="2"/>
        <charset val="238"/>
        <scheme val="minor"/>
      </rPr>
      <t xml:space="preserve"> Potrebno je ažurirati podatke za upisano/a vodocrpilišta s kojeg/ih zahavaćate vodu te koje sve zone opskrbe (ZO) isti opskrbljuju. Podaci o vrsti, obradi i dezinfekciji vode se mogu odabrati preko padajućih izbornika. Ukoliko vodocrpilište nije na popisu molimo u prvi slobodan redaka dopisati podatke.
Podaci označeni žuto (vodopravne dozvole, dozvoljene i stvarne količine crpljenja prema vodopravnoj dozvoli) nisu obvezni, ali preporučamo ispunjavanje istih jer će se isti tražiti prilikom izrade Plana sigurnosti vode.</t>
    </r>
  </si>
  <si>
    <r>
      <rPr>
        <b/>
        <sz val="11"/>
        <color theme="1"/>
        <rFont val="Calibri"/>
        <family val="2"/>
        <charset val="238"/>
        <scheme val="minor"/>
      </rPr>
      <t xml:space="preserve">3) Podaci o vodozahvatima </t>
    </r>
    <r>
      <rPr>
        <sz val="11"/>
        <color theme="1"/>
        <rFont val="Calibri"/>
        <family val="2"/>
        <charset val="238"/>
        <scheme val="minor"/>
      </rPr>
      <t xml:space="preserve">-  su izvučeni iz aplikacija kojima upravljaju Hrvatske vode u suradnji s Hrvatskim zavodm za javno zdravstvo, a u koje i javni isporučitelji i zavodi za javno zdravstvo upisuju određene podatke.
Potrebno je provjeriti i ažurirati podatke o vodozahvatima na pojedinim vodocrpilištima. Potrebno je upisati/provjeriti  vrstu vodozahvata (izvor, bunar...), izdašnost, koordinate i zonu/e opskrbe koja/e se opskrbljuju s pojedinog crpilišta. Primjetit ćete da se podatci u nekim slučajevima ne slažu i da na primjer za jedno vodocrpilište u jednoj aplikaciji imamo podatke o tome koju ZO opskrbljuje (prikazano na listu 2) dok za vodozahvate s tog istog vodocrpilišta u drugoj aplikaciji imamo drugi podatak (list 3).  </t>
    </r>
  </si>
  <si>
    <r>
      <rPr>
        <b/>
        <sz val="11"/>
        <color theme="1"/>
        <rFont val="Calibri"/>
        <family val="2"/>
        <charset val="238"/>
        <scheme val="minor"/>
      </rPr>
      <t>4) Priključenost_isporučene količine</t>
    </r>
    <r>
      <rPr>
        <sz val="11"/>
        <color theme="1"/>
        <rFont val="Calibri"/>
        <family val="2"/>
        <charset val="238"/>
        <scheme val="minor"/>
      </rPr>
      <t xml:space="preserve"> - Radi se o podatcima koje ste ispunjavali i u prijašnjim godinama. Traže se podaci o broju priključenog stanovništva, te dnevna količine isporučene vode u kućanstcima, javnim ustanovama i turizmu.
</t>
    </r>
    <r>
      <rPr>
        <b/>
        <sz val="11"/>
        <color theme="1"/>
        <rFont val="Calibri"/>
        <family val="2"/>
        <charset val="238"/>
        <scheme val="minor"/>
      </rPr>
      <t>No, prije ispunjavanja ovog lista, potrebno je pregledati sljedeća tri lista u nizu (Listovi: "Naselja,ZO,Priključci", "Isporučene količine_HV", "Isporučene količine_HZJZ"). Naime, količine isporučene vode nisu iste prema registru Hrvatskih voda i prema Planu monitoringa vode za ljudsku potrošnu (HZJZ). S ciljem, da u budućnosti "izvlačimo" količine vode s istog popisa molimo pregled i upis količina u traženim ćelijama.</t>
    </r>
    <r>
      <rPr>
        <sz val="11"/>
        <color theme="1"/>
        <rFont val="Calibri"/>
        <family val="2"/>
        <charset val="238"/>
        <scheme val="minor"/>
      </rPr>
      <t xml:space="preserve">
</t>
    </r>
    <r>
      <rPr>
        <b/>
        <sz val="11"/>
        <color theme="1"/>
        <rFont val="Calibri"/>
        <family val="2"/>
        <charset val="238"/>
        <scheme val="minor"/>
      </rPr>
      <t>5) Naselja,ZO,Priključci -</t>
    </r>
    <r>
      <rPr>
        <sz val="11"/>
        <color theme="1"/>
        <rFont val="Calibri"/>
        <family val="2"/>
        <charset val="238"/>
        <scheme val="minor"/>
      </rPr>
      <t xml:space="preserve"> U listu se nalazi popis svih naselja u pojednoj ZO koju Vaš sustav opskrbljuje. Molimo provjeru naselja te broj priključaka u pojedinom naselju.
</t>
    </r>
    <r>
      <rPr>
        <b/>
        <sz val="11"/>
        <color theme="1"/>
        <rFont val="Calibri"/>
        <family val="2"/>
        <charset val="238"/>
        <scheme val="minor"/>
      </rPr>
      <t xml:space="preserve">
6) Isporučene količine_HV</t>
    </r>
    <r>
      <rPr>
        <sz val="11"/>
        <color theme="1"/>
        <rFont val="Calibri"/>
        <family val="2"/>
        <charset val="238"/>
        <scheme val="minor"/>
      </rPr>
      <t xml:space="preserve"> - U listu se nalazi popis ZO koje Vaš sustav opskrbljuje. Uz svaku ZO upisane su količine vode koje opskrbljujete. Količine su preuzete iz registra Hrvatskih voda.
Napomena: Kod zona opskrbe koje opskrbljuju dva ili više javnih isporučitelja vodnih usluga nije razdvojena količina vode. Stoga molimo upis količine vode koju isporučujete. (Npr. ZO BJELOVAR A; dva vodovoda opskrbljuju tu zonu, a u tablici piše zajednička količina isporučene vode u toj ZO)
</t>
    </r>
    <r>
      <rPr>
        <b/>
        <sz val="11"/>
        <color theme="1"/>
        <rFont val="Calibri"/>
        <family val="2"/>
        <charset val="238"/>
        <scheme val="minor"/>
      </rPr>
      <t xml:space="preserve">7) Isporučene količine_HZJZ </t>
    </r>
    <r>
      <rPr>
        <sz val="11"/>
        <color theme="1"/>
        <rFont val="Calibri"/>
        <family val="2"/>
        <charset val="238"/>
        <scheme val="minor"/>
      </rPr>
      <t>- U listu se nalazi popis ZO i pripadajuće količine vode koje isporučujete prema Planu monitoringa koji se provodi.
Primjetit ćete da kod nekih ZO količine nisu iste. Razlike su i do 500 m3/dan.
Molimo provjeru listova i upis količine isporučene vode u list  "</t>
    </r>
    <r>
      <rPr>
        <b/>
        <sz val="11"/>
        <color theme="1"/>
        <rFont val="Calibri"/>
        <family val="2"/>
        <charset val="238"/>
        <scheme val="minor"/>
      </rPr>
      <t xml:space="preserve">Priključenost_isporučene količine" </t>
    </r>
    <r>
      <rPr>
        <sz val="11"/>
        <color theme="1"/>
        <rFont val="Calibri"/>
        <family val="2"/>
        <charset val="238"/>
        <scheme val="minor"/>
      </rPr>
      <t xml:space="preserve">za koje smatrate da je točan podatak.
</t>
    </r>
  </si>
  <si>
    <r>
      <rPr>
        <b/>
        <sz val="11"/>
        <color theme="1"/>
        <rFont val="Calibri"/>
        <family val="2"/>
        <charset val="238"/>
        <scheme val="minor"/>
      </rPr>
      <t>8) Podaci o vodovodnoj mreži</t>
    </r>
    <r>
      <rPr>
        <sz val="11"/>
        <color theme="1"/>
        <rFont val="Calibri"/>
        <family val="2"/>
        <charset val="238"/>
        <scheme val="minor"/>
      </rPr>
      <t xml:space="preserve"> - Molimo provjeru podataka o vodovodnoj mreži. Upisati tj. ažurirati vrstu sustava, duljinu vodovodne mreže u kilometrima (km) i materijalu mreže. 
Dodani su stupci u kojima se traže podaci o dodatnoj dezinfekciju unutar mreže. 
Traže se podatci i o tlakovima unutar mreža. Ti podaci nisu obvezni za ispuniti i označeni su žutom bojom. Podatci će biti potrebni za izradu planova sigurnosti vode pa ih je korsino prikupiti. </t>
    </r>
  </si>
  <si>
    <r>
      <rPr>
        <b/>
        <sz val="11"/>
        <color theme="1"/>
        <rFont val="Calibri"/>
        <family val="2"/>
        <charset val="238"/>
        <scheme val="minor"/>
      </rPr>
      <t xml:space="preserve">9) Popis vodosprema i ostalih objekata </t>
    </r>
    <r>
      <rPr>
        <sz val="11"/>
        <color theme="1"/>
        <rFont val="Calibri"/>
        <family val="2"/>
        <charset val="238"/>
        <scheme val="minor"/>
      </rPr>
      <t>- Potrebno je nabrojati sve vodospreme i ostale objekte u Vašim sustavima. Potrebno je upisati i pripadajuće podatke o vodospremama traženim u pripadajućem listu. Isupnjavanje ovog lista je od velike pomoći jer iste informacije morate dostavit prilikom izrade Plana sigurnosti vode. 
Slobodno dodajte redove prilikom upisa vodosprema.</t>
    </r>
  </si>
  <si>
    <r>
      <rPr>
        <b/>
        <sz val="11"/>
        <color theme="1"/>
        <rFont val="Calibri"/>
        <family val="2"/>
        <charset val="238"/>
        <scheme val="minor"/>
      </rPr>
      <t>11) Broj uzorka i neispravni uzorci -</t>
    </r>
    <r>
      <rPr>
        <sz val="11"/>
        <color theme="1"/>
        <rFont val="Calibri"/>
        <family val="2"/>
        <charset val="238"/>
        <scheme val="minor"/>
      </rPr>
      <t xml:space="preserve"> Traže se podaci o ukupnom broju uzoraka na kemijske i mikrobiološke pokazatelje te broj neispravnih uzoraka na kemijske i mikrobiološke pokazatelje.
Ovdje se upisuju podatci isključivo iz vašeg internog nadzora, odnosno monitoringa kojega provodite vi JIVU-i (vodovodi) u okviru vaših internih procedura sukaldno odredbama Pravilnika o sanitarno tehničkim i higijenskim te drugim uvjetima koje moraju ispunjavati vodoopskrbni objekti (˝Narodne novine˝, broj 44/14) . Ovdje se ne upisuju podatci državnog monitoringa vode za ljudsku potrošnju kojega plaćaju županije, a provode zavodi za javno zdravstvo. U slučaju da JIVU-u nema interni laboratorij analize njegove interne kontrole mogu provoditi zavodi za javno zdravstvo i u tom slučaju se takvi podtci upisuju u ovu tablicu.</t>
    </r>
  </si>
  <si>
    <r>
      <rPr>
        <b/>
        <sz val="11"/>
        <color theme="1"/>
        <rFont val="Calibri"/>
        <family val="2"/>
        <charset val="238"/>
        <scheme val="minor"/>
      </rPr>
      <t>12) i 13) Podaci o neispravnim uzorcima crpilište i mreža</t>
    </r>
    <r>
      <rPr>
        <sz val="11"/>
        <color theme="1"/>
        <rFont val="Calibri"/>
        <family val="2"/>
        <charset val="238"/>
        <scheme val="minor"/>
      </rPr>
      <t xml:space="preserve"> - u svakom listu je tablica s parametrima koji se određuju u analizama crpilišta i mreže. Molimo upis ukupnog broja analiza po pojedinom parametru. 
Ispunjavanjem ovih listova omogućujete nama (HZJZ-u) bržu i točniju obaradu podataka za izvještaj na nivou RH.</t>
    </r>
  </si>
  <si>
    <r>
      <rPr>
        <b/>
        <sz val="11"/>
        <color theme="1"/>
        <rFont val="Calibri"/>
        <family val="2"/>
        <charset val="238"/>
        <scheme val="minor"/>
      </rPr>
      <t xml:space="preserve">15) Mjere za poboljšanje </t>
    </r>
    <r>
      <rPr>
        <sz val="11"/>
        <color theme="1"/>
        <rFont val="Calibri"/>
        <family val="2"/>
        <charset val="238"/>
        <scheme val="minor"/>
      </rPr>
      <t>- Upisati mjere koje se provode ili planirate provoditi za poboljšanje kvalitete vode za ljudsku potrošnju.</t>
    </r>
  </si>
  <si>
    <r>
      <rPr>
        <b/>
        <sz val="11"/>
        <color theme="1"/>
        <rFont val="Calibri"/>
        <family val="2"/>
        <charset val="238"/>
        <scheme val="minor"/>
      </rPr>
      <t>14) Podaci o popravnim radnjama</t>
    </r>
    <r>
      <rPr>
        <sz val="11"/>
        <color theme="1"/>
        <rFont val="Calibri"/>
        <family val="2"/>
        <charset val="238"/>
        <scheme val="minor"/>
      </rPr>
      <t xml:space="preserve"> -  potrebno je upisati podatke o poduzetim popravnim radnjama u slučaju kada uzorci nisu odgovarali odnosno kada su vrijednosti parametara bile iznad MDK vrijednosti. Potrebno je upisati zonu opskrbe, naselje i parametar/e koji je/su odstupao/li. 
Potrebno je upisati i podatke o derogacijama (odnono rješenjima MIZ-a o dozvoljenim prekoračenjima), restrikcijama i zabranama ako ih je bilo (npr. zabrana korištenja vode, ograničenje korištenja uz izdanu mjeru prokuhavanja vode itd). Vremenski period restrikcija ili zabrana. Također je potrebno unijeti podatke o poduzetim radnjama.</t>
    </r>
  </si>
  <si>
    <t>Miodrag Čavić, univ. Spec, oec.</t>
  </si>
  <si>
    <t xml:space="preserve">Braće Hanžek 19, 44250 Petrinja </t>
  </si>
  <si>
    <t>Klasa: UP/I-325-03/15-02/0000110
Ur. Broj: 374-21-2-17-5</t>
  </si>
  <si>
    <t>Pecki, Križ , Hrastovica</t>
  </si>
  <si>
    <t xml:space="preserve">PRIVREDA d.o.o. 
(12266526926) Braće Hanžek 19, 44250 Petrinja </t>
  </si>
  <si>
    <t>PcZ-1/15</t>
  </si>
  <si>
    <t>PZ-2/17</t>
  </si>
  <si>
    <t>B-galerija</t>
  </si>
  <si>
    <t>Malo Vrelo</t>
  </si>
  <si>
    <t>Vrelište</t>
  </si>
  <si>
    <t>izvor</t>
  </si>
  <si>
    <r>
      <rPr>
        <i/>
        <sz val="8"/>
        <rFont val="Arial"/>
        <family val="2"/>
        <charset val="238"/>
      </rPr>
      <t>Clostridium perfringens</t>
    </r>
    <r>
      <rPr>
        <sz val="8"/>
        <rFont val="Arial"/>
        <family val="2"/>
        <charset val="238"/>
      </rPr>
      <t xml:space="preserve"> (uključujući spore)</t>
    </r>
  </si>
  <si>
    <r>
      <t>mgNO</t>
    </r>
    <r>
      <rPr>
        <vertAlign val="subscript"/>
        <sz val="8"/>
        <rFont val="Arial"/>
        <family val="2"/>
        <charset val="238"/>
      </rPr>
      <t>3</t>
    </r>
    <r>
      <rPr>
        <sz val="8"/>
        <rFont val="Arial"/>
        <family val="2"/>
        <charset val="238"/>
      </rPr>
      <t>/l</t>
    </r>
  </si>
  <si>
    <r>
      <t>mgNO</t>
    </r>
    <r>
      <rPr>
        <vertAlign val="subscript"/>
        <sz val="8"/>
        <rFont val="Arial"/>
        <family val="2"/>
        <charset val="238"/>
      </rPr>
      <t>2</t>
    </r>
    <r>
      <rPr>
        <sz val="8"/>
        <rFont val="Arial"/>
        <family val="2"/>
        <charset val="238"/>
      </rPr>
      <t>/l</t>
    </r>
  </si>
  <si>
    <r>
      <t>mgNH</t>
    </r>
    <r>
      <rPr>
        <vertAlign val="subscript"/>
        <sz val="8"/>
        <rFont val="Arial"/>
        <family val="2"/>
        <charset val="238"/>
      </rPr>
      <t>4</t>
    </r>
    <r>
      <rPr>
        <vertAlign val="superscript"/>
        <sz val="8"/>
        <rFont val="Arial"/>
        <family val="2"/>
        <charset val="238"/>
      </rPr>
      <t>+</t>
    </r>
    <r>
      <rPr>
        <sz val="8"/>
        <rFont val="Arial"/>
        <family val="2"/>
        <charset val="238"/>
      </rPr>
      <t>/l</t>
    </r>
  </si>
  <si>
    <r>
      <t>CaCO</t>
    </r>
    <r>
      <rPr>
        <vertAlign val="subscript"/>
        <sz val="8"/>
        <rFont val="Arial"/>
        <family val="2"/>
        <charset val="238"/>
      </rPr>
      <t>3</t>
    </r>
    <r>
      <rPr>
        <sz val="8"/>
        <rFont val="Arial"/>
        <family val="2"/>
        <charset val="238"/>
      </rPr>
      <t xml:space="preserve"> mg/l</t>
    </r>
  </si>
  <si>
    <r>
      <t>O</t>
    </r>
    <r>
      <rPr>
        <vertAlign val="subscript"/>
        <sz val="8"/>
        <rFont val="Arial"/>
        <family val="2"/>
        <charset val="238"/>
      </rPr>
      <t>2</t>
    </r>
    <r>
      <rPr>
        <sz val="8"/>
        <rFont val="Arial"/>
        <family val="2"/>
        <charset val="238"/>
      </rPr>
      <t xml:space="preserve"> mg/l</t>
    </r>
  </si>
  <si>
    <r>
      <t>Vodljivost pri 20</t>
    </r>
    <r>
      <rPr>
        <sz val="8"/>
        <rFont val="Calibri"/>
        <family val="2"/>
        <charset val="238"/>
      </rPr>
      <t>°</t>
    </r>
    <r>
      <rPr>
        <sz val="8"/>
        <rFont val="Arial"/>
        <family val="2"/>
        <charset val="238"/>
      </rPr>
      <t>C</t>
    </r>
  </si>
  <si>
    <r>
      <rPr>
        <i/>
        <sz val="9"/>
        <rFont val="Arial"/>
        <family val="2"/>
        <charset val="238"/>
      </rPr>
      <t>Clostridium perfringens</t>
    </r>
    <r>
      <rPr>
        <sz val="9"/>
        <rFont val="Arial"/>
        <family val="2"/>
        <charset val="238"/>
      </rPr>
      <t xml:space="preserve"> (uključujući spore)</t>
    </r>
  </si>
  <si>
    <r>
      <t>mgNO</t>
    </r>
    <r>
      <rPr>
        <vertAlign val="subscript"/>
        <sz val="9"/>
        <rFont val="Arial"/>
        <family val="2"/>
        <charset val="238"/>
      </rPr>
      <t>3</t>
    </r>
    <r>
      <rPr>
        <sz val="9"/>
        <rFont val="Arial"/>
        <family val="2"/>
        <charset val="238"/>
      </rPr>
      <t>/l</t>
    </r>
  </si>
  <si>
    <r>
      <t>mgNO</t>
    </r>
    <r>
      <rPr>
        <vertAlign val="subscript"/>
        <sz val="9"/>
        <rFont val="Arial"/>
        <family val="2"/>
        <charset val="238"/>
      </rPr>
      <t>2</t>
    </r>
    <r>
      <rPr>
        <sz val="9"/>
        <rFont val="Arial"/>
        <family val="2"/>
        <charset val="238"/>
      </rPr>
      <t>/l</t>
    </r>
  </si>
  <si>
    <r>
      <t>mgNH</t>
    </r>
    <r>
      <rPr>
        <vertAlign val="subscript"/>
        <sz val="9"/>
        <rFont val="Arial"/>
        <family val="2"/>
        <charset val="238"/>
      </rPr>
      <t>4</t>
    </r>
    <r>
      <rPr>
        <vertAlign val="superscript"/>
        <sz val="9"/>
        <rFont val="Arial"/>
        <family val="2"/>
        <charset val="238"/>
      </rPr>
      <t>+</t>
    </r>
    <r>
      <rPr>
        <sz val="9"/>
        <rFont val="Arial"/>
        <family val="2"/>
        <charset val="238"/>
      </rPr>
      <t>/l</t>
    </r>
  </si>
  <si>
    <r>
      <t>CaCO</t>
    </r>
    <r>
      <rPr>
        <vertAlign val="subscript"/>
        <sz val="9"/>
        <rFont val="Arial"/>
        <family val="2"/>
        <charset val="238"/>
      </rPr>
      <t>3</t>
    </r>
    <r>
      <rPr>
        <sz val="9"/>
        <rFont val="Arial"/>
        <family val="2"/>
        <charset val="238"/>
      </rPr>
      <t xml:space="preserve"> mg/l</t>
    </r>
  </si>
  <si>
    <r>
      <t>O</t>
    </r>
    <r>
      <rPr>
        <vertAlign val="subscript"/>
        <sz val="9"/>
        <rFont val="Arial"/>
        <family val="2"/>
        <charset val="238"/>
      </rPr>
      <t>2</t>
    </r>
    <r>
      <rPr>
        <sz val="9"/>
        <rFont val="Arial"/>
        <family val="2"/>
        <charset val="238"/>
      </rPr>
      <t xml:space="preserve"> mg/l</t>
    </r>
  </si>
  <si>
    <r>
      <t>Vodljivost pri 20</t>
    </r>
    <r>
      <rPr>
        <sz val="9"/>
        <rFont val="Calibri"/>
        <family val="2"/>
        <charset val="238"/>
      </rPr>
      <t>°</t>
    </r>
    <r>
      <rPr>
        <sz val="9"/>
        <rFont val="Arial"/>
        <family val="2"/>
        <charset val="238"/>
      </rPr>
      <t>C</t>
    </r>
  </si>
  <si>
    <t>Cepeliš, Donja Bačuga, Donje Mokrice, Dumače, Gora, Gornja Bačuga, Gornje Mokrice, Graberje, Grabovac Banski, Križ Hrastovački, Luščani, Mošćenica, Nebojan, Nova Drenčina, Novo Selište, Pecki, Petrinja, Sibić, Srednje Mokrice, Strašnik, Župić,Donji Vukojevac, Gornji Vukojevac, Lekenik, Pešćenica, Brest, Mala Gorica, Petrovec, Dužica</t>
  </si>
  <si>
    <t>interni laboratorij/laboratorij zavoda za javno zdravstvo</t>
  </si>
  <si>
    <t>C analiza</t>
  </si>
  <si>
    <t>A analiza + dodatni parametri</t>
  </si>
  <si>
    <t>Mutnoća, pH, rezidual, temperatura, miris, okus</t>
  </si>
  <si>
    <t>Mutnoća, pH, temperatura, miris</t>
  </si>
  <si>
    <t>Učestalost analiza: tjedno-interni laboratorij; mjesečno-laboratorij ZZJZ</t>
  </si>
  <si>
    <t>Usmena obavijest</t>
  </si>
  <si>
    <t>Ispiranje mreže, ponovno uzorkovanje, utvrđivanje uzroka neispravnosti, obavješćivanje sanitarne inspekcije</t>
  </si>
  <si>
    <t>10 dana</t>
  </si>
  <si>
    <t>Privreda d.o.o. Petrinja</t>
  </si>
  <si>
    <t>ZO Petrinja</t>
  </si>
  <si>
    <t>60/100mL</t>
  </si>
  <si>
    <t>4/100mL</t>
  </si>
  <si>
    <r>
      <t>Br.kolonija 22</t>
    </r>
    <r>
      <rPr>
        <sz val="10"/>
        <rFont val="Calibri"/>
        <family val="2"/>
        <charset val="238"/>
      </rPr>
      <t>⁰C</t>
    </r>
  </si>
  <si>
    <t>Br.kolonija 36⁰C</t>
  </si>
  <si>
    <t>120/mL</t>
  </si>
  <si>
    <t>140/mL</t>
  </si>
  <si>
    <t>5/100mL</t>
  </si>
  <si>
    <t>Br.kolonija 22⁰C</t>
  </si>
  <si>
    <t>115/mL</t>
  </si>
  <si>
    <t>Ukupni koliformi</t>
  </si>
  <si>
    <t>Privreda d.o.o., Petrinja</t>
  </si>
  <si>
    <t xml:space="preserve">Analize vode prema planu uzorkovanja, ispiranje vodoopskrbnog sustava prema planu, rekonstrukcija i izgradnja cjevovoda u sklopu aglomeracije, rekonstrukcija vodosprema </t>
  </si>
  <si>
    <t>Zebinac</t>
  </si>
  <si>
    <t>ukopana</t>
  </si>
  <si>
    <t>beton</t>
  </si>
  <si>
    <t>Popova šuma</t>
  </si>
  <si>
    <t>G.Bačuga</t>
  </si>
  <si>
    <t>Na hipoklorit</t>
  </si>
  <si>
    <t>Bačuga</t>
  </si>
  <si>
    <t>ukkopana</t>
  </si>
  <si>
    <t>Gornji Grabovac</t>
  </si>
  <si>
    <t>Vučjak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</si>
</sst>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k_n_-;\-* #,##0.00\ _k_n_-;_-* &quot;-&quot;??\ _k_n_-;_-@_-"/>
    <numFmt numFmtId="164" formatCode="_-* #,##0.00_-;\-* #,##0.00_-;_-* &quot;-&quot;??_-;_-@_-"/>
    <numFmt numFmtId="165" formatCode="[$-41A]General"/>
    <numFmt numFmtId="166" formatCode="[$-1041A]#,##0;\-\ #,##0"/>
    <numFmt numFmtId="167" formatCode="&quot; &quot;#,##0.00&quot; &quot;;&quot; (&quot;#,##0.00&quot;)&quot;;&quot; -&quot;#&quot; &quot;;&quot; &quot;@&quot; &quot;"/>
    <numFmt numFmtId="168" formatCode="#,##0.00&quot; &quot;[$kn-41A];[Red]&quot;-&quot;#,##0.00&quot; &quot;[$kn-41A]"/>
    <numFmt numFmtId="169" formatCode="#,##0;&quot;- &quot;#,##0"/>
    <numFmt numFmtId="170" formatCode="[$-1041A]#,##0.0;\-\ #,##0.0"/>
    <numFmt numFmtId="171" formatCode="[$-1041A]#,##0.00;\-\ #,##0.00"/>
    <numFmt numFmtId="172" formatCode="#,##0.00;&quot;- &quot;#,##0.00"/>
    <numFmt numFmtId="173" formatCode="#.##0;&quot;- &quot;#.##0"/>
    <numFmt numFmtId="174" formatCode="#.##;&quot;- &quot;#.##"/>
  </numFmts>
  <fonts count="127" x14ac:knownFonts="1">
    <font>
      <sz val="11"/>
      <color theme="1"/>
      <name val="Calibri"/>
      <family val="2"/>
      <charset val="238"/>
      <scheme val="minor"/>
    </font>
    <font>
      <b/>
      <sz val="10"/>
      <color theme="1"/>
      <name val="Calibri"/>
      <family val="2"/>
      <charset val="238"/>
      <scheme val="minor"/>
    </font>
    <font>
      <b/>
      <sz val="10"/>
      <color rgb="FF000000"/>
      <name val="Calibri"/>
      <family val="2"/>
      <charset val="238"/>
      <scheme val="minor"/>
    </font>
    <font>
      <sz val="10"/>
      <color theme="1"/>
      <name val="Calibri"/>
      <family val="2"/>
      <charset val="238"/>
      <scheme val="minor"/>
    </font>
    <font>
      <u/>
      <sz val="10"/>
      <color theme="10"/>
      <name val="Arial"/>
      <family val="2"/>
      <charset val="238"/>
    </font>
    <font>
      <sz val="10"/>
      <color rgb="FF000000"/>
      <name val="Calibri"/>
      <family val="2"/>
      <charset val="238"/>
      <scheme val="minor"/>
    </font>
    <font>
      <b/>
      <sz val="10"/>
      <name val="Calibri"/>
      <family val="2"/>
      <charset val="238"/>
      <scheme val="minor"/>
    </font>
    <font>
      <sz val="10"/>
      <name val="Calibri"/>
      <family val="2"/>
      <charset val="238"/>
      <scheme val="minor"/>
    </font>
    <font>
      <sz val="11"/>
      <color rgb="FFFF0000"/>
      <name val="Calibri"/>
      <family val="2"/>
      <scheme val="minor"/>
    </font>
    <font>
      <sz val="10"/>
      <name val="Arial"/>
      <family val="2"/>
      <charset val="238"/>
    </font>
    <font>
      <sz val="11"/>
      <color theme="1"/>
      <name val="Arial"/>
      <family val="2"/>
    </font>
    <font>
      <u/>
      <sz val="10"/>
      <color rgb="FF0000FF"/>
      <name val="Arial"/>
      <family val="2"/>
    </font>
    <font>
      <u/>
      <sz val="10"/>
      <name val="Calibri"/>
      <family val="2"/>
      <charset val="238"/>
      <scheme val="minor"/>
    </font>
    <font>
      <sz val="10"/>
      <name val="Arial"/>
      <family val="2"/>
    </font>
    <font>
      <u/>
      <sz val="10"/>
      <color indexed="12"/>
      <name val="Arial"/>
      <family val="2"/>
      <charset val="238"/>
    </font>
    <font>
      <sz val="10"/>
      <name val="Arial"/>
      <family val="2"/>
      <charset val="1"/>
    </font>
    <font>
      <u/>
      <sz val="10"/>
      <color rgb="FF0000FF"/>
      <name val="Arial"/>
      <family val="2"/>
      <charset val="238"/>
    </font>
    <font>
      <sz val="11"/>
      <color theme="1"/>
      <name val="Arial"/>
      <family val="2"/>
      <charset val="238"/>
    </font>
    <font>
      <sz val="11"/>
      <color indexed="8"/>
      <name val="Calibri"/>
      <family val="2"/>
    </font>
    <font>
      <sz val="10"/>
      <name val="MS Sans Serif"/>
      <family val="2"/>
      <charset val="238"/>
    </font>
    <font>
      <i/>
      <sz val="10"/>
      <name val="Arial"/>
      <family val="2"/>
    </font>
    <font>
      <vertAlign val="subscript"/>
      <sz val="10"/>
      <name val="Arial"/>
      <family val="2"/>
      <charset val="238"/>
    </font>
    <font>
      <b/>
      <sz val="10"/>
      <name val="Arial"/>
      <family val="2"/>
      <charset val="238"/>
    </font>
    <font>
      <b/>
      <sz val="15"/>
      <color indexed="56"/>
      <name val="Calibri"/>
      <family val="2"/>
    </font>
    <font>
      <b/>
      <sz val="11"/>
      <color indexed="56"/>
      <name val="Calibri"/>
      <family val="2"/>
    </font>
    <font>
      <b/>
      <sz val="18"/>
      <color indexed="56"/>
      <name val="Cambria"/>
      <family val="2"/>
    </font>
    <font>
      <b/>
      <sz val="11"/>
      <color indexed="8"/>
      <name val="Calibri"/>
      <family val="2"/>
    </font>
    <font>
      <sz val="11"/>
      <color indexed="8"/>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53"/>
      <name val="Calibri"/>
      <family val="2"/>
      <charset val="238"/>
    </font>
    <font>
      <sz val="11"/>
      <color indexed="9"/>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libri Light"/>
      <family val="2"/>
      <scheme val="major"/>
    </font>
    <font>
      <b/>
      <sz val="11"/>
      <color indexed="8"/>
      <name val="Calibri"/>
      <family val="2"/>
      <scheme val="minor"/>
    </font>
    <font>
      <sz val="10"/>
      <color rgb="FFFF0000"/>
      <name val="Arial"/>
      <family val="2"/>
      <charset val="238"/>
    </font>
    <font>
      <sz val="11"/>
      <color rgb="FF000000"/>
      <name val="Calibri"/>
      <family val="2"/>
    </font>
    <font>
      <sz val="11"/>
      <color rgb="FFFFFFFF"/>
      <name val="Calibri"/>
      <family val="2"/>
    </font>
    <font>
      <sz val="11"/>
      <color rgb="FF4F81BD"/>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b/>
      <sz val="11"/>
      <color rgb="FF4F81BD"/>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theme="1"/>
      <name val="Arial"/>
      <family val="2"/>
    </font>
    <font>
      <sz val="10"/>
      <color theme="1"/>
      <name val="MS Sans Serif"/>
    </font>
    <font>
      <b/>
      <sz val="11"/>
      <color rgb="FF3F3F3F"/>
      <name val="Calibri"/>
      <family val="2"/>
    </font>
    <font>
      <b/>
      <sz val="11"/>
      <color rgb="FF333333"/>
      <name val="Calibri"/>
      <family val="2"/>
    </font>
    <font>
      <b/>
      <i/>
      <u/>
      <sz val="11"/>
      <color theme="1"/>
      <name val="Arial"/>
      <family val="2"/>
    </font>
    <font>
      <b/>
      <sz val="18"/>
      <color rgb="FF003366"/>
      <name val="Cambria"/>
      <family val="1"/>
    </font>
    <font>
      <b/>
      <sz val="11"/>
      <color rgb="FF000000"/>
      <name val="Calibri"/>
      <family val="2"/>
    </font>
    <font>
      <sz val="11"/>
      <color rgb="FFFF0000"/>
      <name val="Calibri"/>
      <family val="2"/>
    </font>
    <font>
      <sz val="11"/>
      <color rgb="FFFF6600"/>
      <name val="Calibri"/>
      <family val="2"/>
    </font>
    <font>
      <sz val="10"/>
      <color rgb="FF212529"/>
      <name val="Calibri"/>
      <family val="2"/>
      <charset val="238"/>
      <scheme val="minor"/>
    </font>
    <font>
      <sz val="11"/>
      <color rgb="FF000000"/>
      <name val="Arial"/>
      <family val="2"/>
    </font>
    <font>
      <sz val="10"/>
      <color indexed="8"/>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000000"/>
      <name val="Calibri"/>
      <family val="2"/>
      <scheme val="minor"/>
    </font>
    <font>
      <b/>
      <sz val="10"/>
      <color rgb="FF000000"/>
      <name val="Calibri"/>
      <family val="2"/>
      <scheme val="minor"/>
    </font>
    <font>
      <u/>
      <sz val="10"/>
      <color rgb="FF0000FF"/>
      <name val="Arial"/>
      <family val="2"/>
      <charset val="1"/>
    </font>
    <font>
      <sz val="10"/>
      <color theme="1"/>
      <name val="MS Sans Serif"/>
      <family val="2"/>
      <charset val="238"/>
    </font>
    <font>
      <sz val="11"/>
      <color theme="1"/>
      <name val="Calibri"/>
      <family val="2"/>
      <scheme val="minor"/>
    </font>
    <font>
      <sz val="10"/>
      <name val="Calibri"/>
      <family val="2"/>
      <scheme val="minor"/>
    </font>
    <font>
      <b/>
      <sz val="11"/>
      <color theme="1"/>
      <name val="Calibri"/>
      <family val="2"/>
      <charset val="238"/>
      <scheme val="minor"/>
    </font>
    <font>
      <b/>
      <vertAlign val="superscript"/>
      <sz val="10"/>
      <color rgb="FF000000"/>
      <name val="Calibri"/>
      <family val="2"/>
      <scheme val="minor"/>
    </font>
    <font>
      <sz val="10"/>
      <name val="Arial"/>
      <family val="2"/>
      <charset val="238"/>
    </font>
    <font>
      <sz val="10"/>
      <name val="Calibri"/>
      <family val="2"/>
      <charset val="238"/>
    </font>
    <font>
      <sz val="11"/>
      <color rgb="FFA0A0A0"/>
      <name val="Arial"/>
      <family val="2"/>
      <charset val="238"/>
    </font>
    <font>
      <b/>
      <sz val="11"/>
      <color theme="0"/>
      <name val="Calibri"/>
      <family val="2"/>
      <charset val="238"/>
      <scheme val="minor"/>
    </font>
    <font>
      <sz val="11"/>
      <color rgb="FFFF0000"/>
      <name val="Calibri"/>
      <family val="2"/>
      <charset val="238"/>
      <scheme val="minor"/>
    </font>
    <font>
      <b/>
      <sz val="11"/>
      <color rgb="FFFFFFFF"/>
      <name val="Calibri"/>
      <family val="2"/>
      <charset val="238"/>
      <scheme val="minor"/>
    </font>
    <font>
      <sz val="10"/>
      <name val="Calibri"/>
      <scheme val="minor"/>
    </font>
    <font>
      <b/>
      <sz val="8"/>
      <name val="Arial"/>
      <family val="2"/>
      <charset val="238"/>
    </font>
    <font>
      <i/>
      <sz val="8"/>
      <name val="Arial"/>
      <family val="2"/>
      <charset val="238"/>
    </font>
    <font>
      <sz val="8"/>
      <name val="Arial"/>
      <family val="2"/>
      <charset val="238"/>
    </font>
    <font>
      <sz val="8"/>
      <color rgb="FF000000"/>
      <name val="Tahoma"/>
      <family val="2"/>
      <charset val="238"/>
    </font>
    <font>
      <vertAlign val="subscript"/>
      <sz val="8"/>
      <name val="Arial"/>
      <family val="2"/>
      <charset val="238"/>
    </font>
    <font>
      <vertAlign val="superscript"/>
      <sz val="8"/>
      <name val="Arial"/>
      <family val="2"/>
      <charset val="238"/>
    </font>
    <font>
      <sz val="8"/>
      <name val="Calibri"/>
      <family val="2"/>
      <charset val="238"/>
    </font>
    <font>
      <b/>
      <sz val="9"/>
      <name val="Arial"/>
      <family val="2"/>
      <charset val="238"/>
    </font>
    <font>
      <sz val="9"/>
      <name val="Arial"/>
      <family val="2"/>
      <charset val="238"/>
    </font>
    <font>
      <i/>
      <sz val="9"/>
      <name val="Arial"/>
      <family val="2"/>
      <charset val="238"/>
    </font>
    <font>
      <sz val="9"/>
      <color rgb="FF000000"/>
      <name val="Tahoma"/>
      <family val="2"/>
      <charset val="238"/>
    </font>
    <font>
      <vertAlign val="subscript"/>
      <sz val="9"/>
      <name val="Arial"/>
      <family val="2"/>
      <charset val="238"/>
    </font>
    <font>
      <vertAlign val="superscript"/>
      <sz val="9"/>
      <name val="Arial"/>
      <family val="2"/>
      <charset val="238"/>
    </font>
    <font>
      <sz val="9"/>
      <name val="Calibri"/>
      <family val="2"/>
      <charset val="238"/>
    </font>
  </fonts>
  <fills count="106">
    <fill>
      <patternFill patternType="none"/>
    </fill>
    <fill>
      <patternFill patternType="gray125"/>
    </fill>
    <fill>
      <patternFill patternType="solid">
        <fgColor rgb="FFB4C6E7"/>
        <bgColor indexed="64"/>
      </patternFill>
    </fill>
    <fill>
      <patternFill patternType="solid">
        <fgColor rgb="FFDEEAF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8"/>
        <bgColor indexed="54"/>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53"/>
        <bgColor indexed="52"/>
      </patternFill>
    </fill>
    <fill>
      <patternFill patternType="solid">
        <fgColor indexed="57"/>
        <bgColor indexed="21"/>
      </patternFill>
    </fill>
    <fill>
      <patternFill patternType="solid">
        <fgColor indexed="49"/>
        <bgColor indexed="40"/>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DBEEF4"/>
        <bgColor rgb="FFDBEEF4"/>
      </patternFill>
    </fill>
    <fill>
      <patternFill patternType="solid">
        <fgColor rgb="FFCCFFFF"/>
        <bgColor rgb="FFCCFFFF"/>
      </patternFill>
    </fill>
    <fill>
      <patternFill patternType="solid">
        <fgColor rgb="FFFDEADA"/>
        <bgColor rgb="FFFDEADA"/>
      </patternFill>
    </fill>
    <fill>
      <patternFill patternType="solid">
        <fgColor rgb="FFFFCC99"/>
        <bgColor rgb="FFFFCC99"/>
      </patternFill>
    </fill>
    <fill>
      <patternFill patternType="solid">
        <fgColor rgb="FF99CCFF"/>
        <bgColor rgb="FF99CCFF"/>
      </patternFill>
    </fill>
    <fill>
      <patternFill patternType="solid">
        <fgColor rgb="FFE6B9B8"/>
        <bgColor rgb="FFE6B9B8"/>
      </patternFill>
    </fill>
    <fill>
      <patternFill patternType="solid">
        <fgColor rgb="FFFF8080"/>
        <bgColor rgb="FFFF8080"/>
      </patternFill>
    </fill>
    <fill>
      <patternFill patternType="solid">
        <fgColor rgb="FF00FF00"/>
        <bgColor rgb="FF00FF00"/>
      </patternFill>
    </fill>
    <fill>
      <patternFill patternType="solid">
        <fgColor rgb="FFB7DEE8"/>
        <bgColor rgb="FFB7DEE8"/>
      </patternFill>
    </fill>
    <fill>
      <patternFill patternType="solid">
        <fgColor rgb="FFFFCC00"/>
        <bgColor rgb="FFFFCC00"/>
      </patternFill>
    </fill>
    <fill>
      <patternFill patternType="solid">
        <fgColor rgb="FF0066CC"/>
        <bgColor rgb="FF0066CC"/>
      </patternFill>
    </fill>
    <fill>
      <patternFill patternType="solid">
        <fgColor rgb="FFD99694"/>
        <bgColor rgb="FFD99694"/>
      </patternFill>
    </fill>
    <fill>
      <patternFill patternType="solid">
        <fgColor rgb="FF800080"/>
        <bgColor rgb="FF800080"/>
      </patternFill>
    </fill>
    <fill>
      <patternFill patternType="solid">
        <fgColor rgb="FF93CDDD"/>
        <bgColor rgb="FF93CDDD"/>
      </patternFill>
    </fill>
    <fill>
      <patternFill patternType="solid">
        <fgColor rgb="FF3366FF"/>
        <bgColor rgb="FF3366FF"/>
      </patternFill>
    </fill>
    <fill>
      <patternFill patternType="solid">
        <fgColor rgb="FFFF9900"/>
        <bgColor rgb="FFFF9900"/>
      </patternFill>
    </fill>
    <fill>
      <patternFill patternType="solid">
        <fgColor rgb="FF333399"/>
        <bgColor rgb="FF333399"/>
      </patternFill>
    </fill>
    <fill>
      <patternFill patternType="solid">
        <fgColor rgb="FFC0504D"/>
        <bgColor rgb="FFC0504D"/>
      </patternFill>
    </fill>
    <fill>
      <patternFill patternType="solid">
        <fgColor rgb="FFFF6600"/>
        <bgColor rgb="FFFF6600"/>
      </patternFill>
    </fill>
    <fill>
      <patternFill patternType="solid">
        <fgColor rgb="FF9BBB59"/>
        <bgColor rgb="FF9BBB59"/>
      </patternFill>
    </fill>
    <fill>
      <patternFill patternType="solid">
        <fgColor rgb="FF339966"/>
        <bgColor rgb="FF339966"/>
      </patternFill>
    </fill>
    <fill>
      <patternFill patternType="solid">
        <fgColor rgb="FF4BACC6"/>
        <bgColor rgb="FF4BACC6"/>
      </patternFill>
    </fill>
    <fill>
      <patternFill patternType="solid">
        <fgColor rgb="FF33CCCC"/>
        <bgColor rgb="FF33CCCC"/>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theme="4" tint="0.59999389629810485"/>
        <bgColor theme="4"/>
      </patternFill>
    </fill>
    <fill>
      <patternFill patternType="solid">
        <fgColor theme="5" tint="0.79998168889431442"/>
        <bgColor theme="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808080"/>
        <bgColor indexed="64"/>
      </patternFill>
    </fill>
    <fill>
      <patternFill patternType="solid">
        <fgColor theme="7" tint="0.79998168889431442"/>
        <bgColor indexed="64"/>
      </patternFill>
    </fill>
    <fill>
      <patternFill patternType="solid">
        <fgColor theme="8"/>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hair">
        <color indexed="8"/>
      </left>
      <right style="hair">
        <color indexed="8"/>
      </right>
      <top/>
      <bottom style="hair">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0"/>
      </left>
      <right style="thin">
        <color indexed="0"/>
      </right>
      <top style="thin">
        <color indexed="0"/>
      </top>
      <bottom style="thin">
        <color indexed="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A7C0DE"/>
      </bottom>
      <diagonal/>
    </border>
    <border>
      <left/>
      <right/>
      <top/>
      <bottom style="thin">
        <color rgb="FF3366FF"/>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bottom style="medium">
        <color indexed="64"/>
      </bottom>
      <diagonal/>
    </border>
    <border>
      <left/>
      <right/>
      <top style="thin">
        <color auto="1"/>
      </top>
      <bottom/>
      <diagonal/>
    </border>
    <border>
      <left/>
      <right style="medium">
        <color indexed="64"/>
      </right>
      <top style="medium">
        <color indexed="64"/>
      </top>
      <bottom style="medium">
        <color indexed="64"/>
      </bottom>
      <diagonal/>
    </border>
  </borders>
  <cellStyleXfs count="256">
    <xf numFmtId="0" fontId="0" fillId="0" borderId="0"/>
    <xf numFmtId="0" fontId="4" fillId="0" borderId="0" applyNumberFormat="0" applyFill="0" applyBorder="0" applyAlignment="0" applyProtection="0"/>
    <xf numFmtId="0" fontId="9" fillId="0" borderId="0"/>
    <xf numFmtId="0" fontId="10" fillId="0" borderId="0"/>
    <xf numFmtId="0" fontId="11" fillId="0" borderId="0"/>
    <xf numFmtId="0" fontId="13" fillId="0" borderId="0"/>
    <xf numFmtId="0" fontId="14" fillId="0" borderId="0" applyNumberFormat="0" applyFill="0" applyBorder="0" applyAlignment="0" applyProtection="0"/>
    <xf numFmtId="0" fontId="15" fillId="0" borderId="0"/>
    <xf numFmtId="0" fontId="16" fillId="0" borderId="0" applyBorder="0" applyProtection="0"/>
    <xf numFmtId="0" fontId="17" fillId="0" borderId="0"/>
    <xf numFmtId="0" fontId="16" fillId="0" borderId="0"/>
    <xf numFmtId="0" fontId="9" fillId="0" borderId="0"/>
    <xf numFmtId="0" fontId="44" fillId="26" borderId="0" applyNumberFormat="0" applyBorder="0" applyAlignment="0" applyProtection="0"/>
    <xf numFmtId="0" fontId="18" fillId="26" borderId="0" applyNumberFormat="0" applyBorder="0" applyAlignment="0" applyProtection="0"/>
    <xf numFmtId="0" fontId="27" fillId="27" borderId="0" applyNumberFormat="0" applyBorder="0" applyAlignment="0" applyProtection="0"/>
    <xf numFmtId="0" fontId="44" fillId="28" borderId="0" applyNumberFormat="0" applyBorder="0" applyAlignment="0" applyProtection="0"/>
    <xf numFmtId="0" fontId="18" fillId="28" borderId="0" applyNumberFormat="0" applyBorder="0" applyAlignment="0" applyProtection="0"/>
    <xf numFmtId="0" fontId="27" fillId="29" borderId="0" applyNumberFormat="0" applyBorder="0" applyAlignment="0" applyProtection="0"/>
    <xf numFmtId="0" fontId="44" fillId="30" borderId="0" applyNumberFormat="0" applyBorder="0" applyAlignment="0" applyProtection="0"/>
    <xf numFmtId="0" fontId="18" fillId="30" borderId="0" applyNumberFormat="0" applyBorder="0" applyAlignment="0" applyProtection="0"/>
    <xf numFmtId="0" fontId="27" fillId="31" borderId="0" applyNumberFormat="0" applyBorder="0" applyAlignment="0" applyProtection="0"/>
    <xf numFmtId="0" fontId="44" fillId="32" borderId="0" applyNumberFormat="0" applyBorder="0" applyAlignment="0" applyProtection="0"/>
    <xf numFmtId="0" fontId="18" fillId="32" borderId="0" applyNumberFormat="0" applyBorder="0" applyAlignment="0" applyProtection="0"/>
    <xf numFmtId="0" fontId="27" fillId="33" borderId="0" applyNumberFormat="0" applyBorder="0" applyAlignment="0" applyProtection="0"/>
    <xf numFmtId="0" fontId="44" fillId="20" borderId="0" applyNumberFormat="0" applyBorder="0" applyAlignment="0" applyProtection="0"/>
    <xf numFmtId="0" fontId="27" fillId="34" borderId="0" applyNumberFormat="0" applyBorder="0" applyAlignment="0" applyProtection="0"/>
    <xf numFmtId="0" fontId="44" fillId="24" borderId="0" applyNumberFormat="0" applyBorder="0" applyAlignment="0" applyProtection="0"/>
    <xf numFmtId="0" fontId="27" fillId="35" borderId="0" applyNumberFormat="0" applyBorder="0" applyAlignment="0" applyProtection="0"/>
    <xf numFmtId="0" fontId="44" fillId="36" borderId="0" applyNumberFormat="0" applyBorder="0" applyAlignment="0" applyProtection="0"/>
    <xf numFmtId="0" fontId="18" fillId="36" borderId="0" applyNumberFormat="0" applyBorder="0" applyAlignment="0" applyProtection="0"/>
    <xf numFmtId="0" fontId="27" fillId="37" borderId="0" applyNumberFormat="0" applyBorder="0" applyAlignment="0" applyProtection="0"/>
    <xf numFmtId="0" fontId="44" fillId="16" borderId="0" applyNumberFormat="0" applyBorder="0" applyAlignment="0" applyProtection="0"/>
    <xf numFmtId="0" fontId="27" fillId="38" borderId="0" applyNumberFormat="0" applyBorder="0" applyAlignment="0" applyProtection="0"/>
    <xf numFmtId="0" fontId="44" fillId="39" borderId="0" applyNumberFormat="0" applyBorder="0" applyAlignment="0" applyProtection="0"/>
    <xf numFmtId="0" fontId="18" fillId="39" borderId="0" applyNumberFormat="0" applyBorder="0" applyAlignment="0" applyProtection="0"/>
    <xf numFmtId="0" fontId="27" fillId="40" borderId="0" applyNumberFormat="0" applyBorder="0" applyAlignment="0" applyProtection="0"/>
    <xf numFmtId="0" fontId="44" fillId="32" borderId="0" applyNumberFormat="0" applyBorder="0" applyAlignment="0" applyProtection="0"/>
    <xf numFmtId="0" fontId="18" fillId="32" borderId="0" applyNumberFormat="0" applyBorder="0" applyAlignment="0" applyProtection="0"/>
    <xf numFmtId="0" fontId="27" fillId="33" borderId="0" applyNumberFormat="0" applyBorder="0" applyAlignment="0" applyProtection="0"/>
    <xf numFmtId="0" fontId="44" fillId="21" borderId="0" applyNumberFormat="0" applyBorder="0" applyAlignment="0" applyProtection="0"/>
    <xf numFmtId="0" fontId="27" fillId="37" borderId="0" applyNumberFormat="0" applyBorder="0" applyAlignment="0" applyProtection="0"/>
    <xf numFmtId="0" fontId="44" fillId="41" borderId="0" applyNumberFormat="0" applyBorder="0" applyAlignment="0" applyProtection="0"/>
    <xf numFmtId="0" fontId="18" fillId="41" borderId="0" applyNumberFormat="0" applyBorder="0" applyAlignment="0" applyProtection="0"/>
    <xf numFmtId="0" fontId="27" fillId="42" borderId="0" applyNumberFormat="0" applyBorder="0" applyAlignment="0" applyProtection="0"/>
    <xf numFmtId="0" fontId="45" fillId="44" borderId="0" applyNumberFormat="0" applyBorder="0" applyAlignment="0" applyProtection="0"/>
    <xf numFmtId="0" fontId="38" fillId="45" borderId="0" applyNumberFormat="0" applyBorder="0" applyAlignment="0" applyProtection="0"/>
    <xf numFmtId="0" fontId="45" fillId="17" borderId="0" applyNumberFormat="0" applyBorder="0" applyAlignment="0" applyProtection="0"/>
    <xf numFmtId="0" fontId="38" fillId="38" borderId="0" applyNumberFormat="0" applyBorder="0" applyAlignment="0" applyProtection="0"/>
    <xf numFmtId="0" fontId="45" fillId="39" borderId="0" applyNumberFormat="0" applyBorder="0" applyAlignment="0" applyProtection="0"/>
    <xf numFmtId="0" fontId="38" fillId="40" borderId="0" applyNumberFormat="0" applyBorder="0" applyAlignment="0" applyProtection="0"/>
    <xf numFmtId="0" fontId="45" fillId="46" borderId="0" applyNumberFormat="0" applyBorder="0" applyAlignment="0" applyProtection="0"/>
    <xf numFmtId="0" fontId="38" fillId="47" borderId="0" applyNumberFormat="0" applyBorder="0" applyAlignment="0" applyProtection="0"/>
    <xf numFmtId="0" fontId="45" fillId="22" borderId="0" applyNumberFormat="0" applyBorder="0" applyAlignment="0" applyProtection="0"/>
    <xf numFmtId="0" fontId="38" fillId="48" borderId="0" applyNumberFormat="0" applyBorder="0" applyAlignment="0" applyProtection="0"/>
    <xf numFmtId="0" fontId="45" fillId="49" borderId="0" applyNumberFormat="0" applyBorder="0" applyAlignment="0" applyProtection="0"/>
    <xf numFmtId="0" fontId="38" fillId="50" borderId="0" applyNumberFormat="0" applyBorder="0" applyAlignment="0" applyProtection="0"/>
    <xf numFmtId="0" fontId="45" fillId="51" borderId="0" applyNumberFormat="0" applyBorder="0" applyAlignment="0" applyProtection="0"/>
    <xf numFmtId="0" fontId="38" fillId="52" borderId="0" applyNumberFormat="0" applyBorder="0" applyAlignment="0" applyProtection="0"/>
    <xf numFmtId="0" fontId="45" fillId="15" borderId="0" applyNumberFormat="0" applyBorder="0" applyAlignment="0" applyProtection="0"/>
    <xf numFmtId="0" fontId="38" fillId="53" borderId="0" applyNumberFormat="0" applyBorder="0" applyAlignment="0" applyProtection="0"/>
    <xf numFmtId="0" fontId="45" fillId="18" borderId="0" applyNumberFormat="0" applyBorder="0" applyAlignment="0" applyProtection="0"/>
    <xf numFmtId="0" fontId="38" fillId="54" borderId="0" applyNumberFormat="0" applyBorder="0" applyAlignment="0" applyProtection="0"/>
    <xf numFmtId="0" fontId="45" fillId="46" borderId="0" applyNumberFormat="0" applyBorder="0" applyAlignment="0" applyProtection="0"/>
    <xf numFmtId="0" fontId="38" fillId="47" borderId="0" applyNumberFormat="0" applyBorder="0" applyAlignment="0" applyProtection="0"/>
    <xf numFmtId="0" fontId="45" fillId="19" borderId="0" applyNumberFormat="0" applyBorder="0" applyAlignment="0" applyProtection="0"/>
    <xf numFmtId="0" fontId="38" fillId="55" borderId="0" applyNumberFormat="0" applyBorder="0" applyAlignment="0" applyProtection="0"/>
    <xf numFmtId="0" fontId="45" fillId="23" borderId="0" applyNumberFormat="0" applyBorder="0" applyAlignment="0" applyProtection="0"/>
    <xf numFmtId="0" fontId="38" fillId="53" borderId="0" applyNumberFormat="0" applyBorder="0" applyAlignment="0" applyProtection="0"/>
    <xf numFmtId="0" fontId="46" fillId="10" borderId="0" applyNumberFormat="0" applyBorder="0" applyAlignment="0" applyProtection="0"/>
    <xf numFmtId="0" fontId="28" fillId="29" borderId="0" applyNumberFormat="0" applyBorder="0" applyAlignment="0" applyProtection="0"/>
    <xf numFmtId="0" fontId="47" fillId="43" borderId="6" applyNumberFormat="0" applyAlignment="0" applyProtection="0"/>
    <xf numFmtId="0" fontId="29" fillId="56" borderId="13" applyNumberFormat="0" applyAlignment="0" applyProtection="0"/>
    <xf numFmtId="0" fontId="48" fillId="13" borderId="9" applyNumberFormat="0" applyAlignment="0" applyProtection="0"/>
    <xf numFmtId="0" fontId="39" fillId="57" borderId="14" applyNumberFormat="0" applyAlignment="0" applyProtection="0"/>
    <xf numFmtId="164" fontId="9" fillId="0" borderId="0" applyFont="0" applyFill="0" applyBorder="0" applyAlignment="0" applyProtection="0"/>
    <xf numFmtId="43" fontId="9"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50" fillId="9" borderId="0" applyNumberFormat="0" applyBorder="0" applyAlignment="0" applyProtection="0"/>
    <xf numFmtId="0" fontId="31" fillId="31" borderId="0" applyNumberFormat="0" applyBorder="0" applyAlignment="0" applyProtection="0"/>
    <xf numFmtId="0" fontId="51" fillId="0" borderId="15" applyNumberFormat="0" applyFill="0" applyAlignment="0" applyProtection="0"/>
    <xf numFmtId="0" fontId="23" fillId="0" borderId="15" applyNumberFormat="0" applyFill="0" applyAlignment="0" applyProtection="0"/>
    <xf numFmtId="0" fontId="40" fillId="0" borderId="15" applyNumberFormat="0" applyFill="0" applyAlignment="0" applyProtection="0"/>
    <xf numFmtId="0" fontId="52" fillId="0" borderId="5" applyNumberFormat="0" applyFill="0" applyAlignment="0" applyProtection="0"/>
    <xf numFmtId="0" fontId="41" fillId="0" borderId="16" applyNumberFormat="0" applyFill="0" applyAlignment="0" applyProtection="0"/>
    <xf numFmtId="0" fontId="53" fillId="0" borderId="17" applyNumberFormat="0" applyFill="0" applyAlignment="0" applyProtection="0"/>
    <xf numFmtId="0" fontId="24" fillId="0" borderId="17" applyNumberFormat="0" applyFill="0" applyAlignment="0" applyProtection="0"/>
    <xf numFmtId="0" fontId="42" fillId="0" borderId="17" applyNumberFormat="0" applyFill="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54" fillId="12" borderId="6" applyNumberFormat="0" applyAlignment="0" applyProtection="0"/>
    <xf numFmtId="0" fontId="32" fillId="35" borderId="13" applyNumberFormat="0" applyAlignment="0" applyProtection="0"/>
    <xf numFmtId="0" fontId="55" fillId="0" borderId="8" applyNumberFormat="0" applyFill="0" applyAlignment="0" applyProtection="0"/>
    <xf numFmtId="0" fontId="33" fillId="0" borderId="19" applyNumberFormat="0" applyFill="0" applyAlignment="0" applyProtection="0"/>
    <xf numFmtId="0" fontId="56" fillId="11" borderId="0" applyNumberFormat="0" applyBorder="0" applyAlignment="0" applyProtection="0"/>
    <xf numFmtId="0" fontId="34" fillId="58" borderId="0" applyNumberFormat="0" applyBorder="0" applyAlignment="0" applyProtection="0"/>
    <xf numFmtId="0" fontId="44" fillId="0" borderId="0"/>
    <xf numFmtId="0" fontId="1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14" borderId="10" applyNumberFormat="0" applyFont="0" applyAlignment="0" applyProtection="0"/>
    <xf numFmtId="0" fontId="9" fillId="59" borderId="12" applyNumberFormat="0" applyAlignment="0" applyProtection="0"/>
    <xf numFmtId="0" fontId="9" fillId="59" borderId="12" applyNumberFormat="0" applyAlignment="0" applyProtection="0"/>
    <xf numFmtId="0" fontId="9" fillId="59" borderId="12" applyNumberFormat="0" applyAlignment="0" applyProtection="0"/>
    <xf numFmtId="0" fontId="19" fillId="0" borderId="0"/>
    <xf numFmtId="0" fontId="57" fillId="43" borderId="7" applyNumberFormat="0" applyAlignment="0" applyProtection="0"/>
    <xf numFmtId="0" fontId="35" fillId="56" borderId="18" applyNumberFormat="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59" fillId="0" borderId="20" applyNumberFormat="0" applyFill="0" applyAlignment="0" applyProtection="0"/>
    <xf numFmtId="0" fontId="26" fillId="0" borderId="20" applyNumberFormat="0" applyFill="0" applyAlignment="0" applyProtection="0"/>
    <xf numFmtId="0" fontId="36" fillId="0" borderId="20" applyNumberFormat="0" applyFill="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61" fillId="63" borderId="0"/>
    <xf numFmtId="0" fontId="61" fillId="63" borderId="0"/>
    <xf numFmtId="0" fontId="61" fillId="63" borderId="0"/>
    <xf numFmtId="0" fontId="61" fillId="64" borderId="0"/>
    <xf numFmtId="0" fontId="61" fillId="64" borderId="0"/>
    <xf numFmtId="0" fontId="61" fillId="64" borderId="0"/>
    <xf numFmtId="0" fontId="61" fillId="65" borderId="0"/>
    <xf numFmtId="0" fontId="61" fillId="65" borderId="0"/>
    <xf numFmtId="0" fontId="61" fillId="65" borderId="0"/>
    <xf numFmtId="0" fontId="61" fillId="66" borderId="0"/>
    <xf numFmtId="0" fontId="61" fillId="66" borderId="0"/>
    <xf numFmtId="0" fontId="61" fillId="66" borderId="0"/>
    <xf numFmtId="0" fontId="61" fillId="67" borderId="0"/>
    <xf numFmtId="0" fontId="61" fillId="68" borderId="0"/>
    <xf numFmtId="0" fontId="61" fillId="69" borderId="0"/>
    <xf numFmtId="0" fontId="61" fillId="70" borderId="0"/>
    <xf numFmtId="0" fontId="61" fillId="71" borderId="0"/>
    <xf numFmtId="0" fontId="61" fillId="71" borderId="0"/>
    <xf numFmtId="0" fontId="61" fillId="71" borderId="0"/>
    <xf numFmtId="0" fontId="61" fillId="72" borderId="0"/>
    <xf numFmtId="0" fontId="61" fillId="73" borderId="0"/>
    <xf numFmtId="0" fontId="61" fillId="74" borderId="0"/>
    <xf numFmtId="0" fontId="61" fillId="74" borderId="0"/>
    <xf numFmtId="0" fontId="61" fillId="74" borderId="0"/>
    <xf numFmtId="0" fontId="61" fillId="66" borderId="0"/>
    <xf numFmtId="0" fontId="61" fillId="66" borderId="0"/>
    <xf numFmtId="0" fontId="61" fillId="66" borderId="0"/>
    <xf numFmtId="0" fontId="61" fillId="75" borderId="0"/>
    <xf numFmtId="0" fontId="61" fillId="71" borderId="0"/>
    <xf numFmtId="0" fontId="61" fillId="76" borderId="0"/>
    <xf numFmtId="0" fontId="61" fillId="76" borderId="0"/>
    <xf numFmtId="0" fontId="61" fillId="76" borderId="0"/>
    <xf numFmtId="0" fontId="62" fillId="77" borderId="0"/>
    <xf numFmtId="0" fontId="63" fillId="77" borderId="0"/>
    <xf numFmtId="0" fontId="62" fillId="78" borderId="0"/>
    <xf numFmtId="0" fontId="63" fillId="73" borderId="0"/>
    <xf numFmtId="0" fontId="62" fillId="74" borderId="0"/>
    <xf numFmtId="0" fontId="63" fillId="74" borderId="0"/>
    <xf numFmtId="0" fontId="62" fillId="79" borderId="0"/>
    <xf numFmtId="0" fontId="63" fillId="79" borderId="0"/>
    <xf numFmtId="0" fontId="62" fillId="80" borderId="0"/>
    <xf numFmtId="0" fontId="63" fillId="81" borderId="0"/>
    <xf numFmtId="0" fontId="62" fillId="82" borderId="0"/>
    <xf numFmtId="0" fontId="63" fillId="82" borderId="0"/>
    <xf numFmtId="0" fontId="62" fillId="83" borderId="0"/>
    <xf numFmtId="0" fontId="63" fillId="83" borderId="0"/>
    <xf numFmtId="0" fontId="62" fillId="84" borderId="0"/>
    <xf numFmtId="0" fontId="63" fillId="85" borderId="0"/>
    <xf numFmtId="0" fontId="62" fillId="86" borderId="0"/>
    <xf numFmtId="0" fontId="63" fillId="87" borderId="0"/>
    <xf numFmtId="0" fontId="62" fillId="79" borderId="0"/>
    <xf numFmtId="0" fontId="63" fillId="79" borderId="0"/>
    <xf numFmtId="0" fontId="62" fillId="88" borderId="0"/>
    <xf numFmtId="0" fontId="63" fillId="89" borderId="0"/>
    <xf numFmtId="0" fontId="62" fillId="90" borderId="0"/>
    <xf numFmtId="0" fontId="63" fillId="85" borderId="0"/>
    <xf numFmtId="0" fontId="64" fillId="91" borderId="0"/>
    <xf numFmtId="0" fontId="65" fillId="64" borderId="0"/>
    <xf numFmtId="0" fontId="66" fillId="92" borderId="6"/>
    <xf numFmtId="0" fontId="67" fillId="92" borderId="32"/>
    <xf numFmtId="0" fontId="68" fillId="93" borderId="9"/>
    <xf numFmtId="0" fontId="69" fillId="94" borderId="33"/>
    <xf numFmtId="167" fontId="10" fillId="0" borderId="0"/>
    <xf numFmtId="0" fontId="70" fillId="0" borderId="0"/>
    <xf numFmtId="0" fontId="71" fillId="0" borderId="0"/>
    <xf numFmtId="0" fontId="72" fillId="95" borderId="0"/>
    <xf numFmtId="0" fontId="73" fillId="65" borderId="0"/>
    <xf numFmtId="0" fontId="74" fillId="0" borderId="0">
      <alignment horizontal="center"/>
    </xf>
    <xf numFmtId="0" fontId="75" fillId="0" borderId="34"/>
    <xf numFmtId="0" fontId="75" fillId="0" borderId="34"/>
    <xf numFmtId="0" fontId="75" fillId="0" borderId="34"/>
    <xf numFmtId="0" fontId="76" fillId="0" borderId="35"/>
    <xf numFmtId="0" fontId="76" fillId="0" borderId="36"/>
    <xf numFmtId="0" fontId="77" fillId="0" borderId="37"/>
    <xf numFmtId="0" fontId="77" fillId="0" borderId="37"/>
    <xf numFmtId="0" fontId="77" fillId="0" borderId="37"/>
    <xf numFmtId="0" fontId="77" fillId="0" borderId="0"/>
    <xf numFmtId="0" fontId="77" fillId="0" borderId="0"/>
    <xf numFmtId="0" fontId="77" fillId="0" borderId="0"/>
    <xf numFmtId="0" fontId="74" fillId="0" borderId="0">
      <alignment horizontal="center" textRotation="90"/>
    </xf>
    <xf numFmtId="0" fontId="11" fillId="0" borderId="0"/>
    <xf numFmtId="0" fontId="11" fillId="0" borderId="0"/>
    <xf numFmtId="0" fontId="11" fillId="0" borderId="0"/>
    <xf numFmtId="0" fontId="78" fillId="70" borderId="6"/>
    <xf numFmtId="0" fontId="79" fillId="70" borderId="32"/>
    <xf numFmtId="0" fontId="80" fillId="0" borderId="8"/>
    <xf numFmtId="0" fontId="81" fillId="0" borderId="38"/>
    <xf numFmtId="0" fontId="82" fillId="96" borderId="0"/>
    <xf numFmtId="0" fontId="83" fillId="97" borderId="0"/>
    <xf numFmtId="165" fontId="61" fillId="0" borderId="0"/>
    <xf numFmtId="165" fontId="61" fillId="0" borderId="0"/>
    <xf numFmtId="165" fontId="61"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0" fontId="10" fillId="98" borderId="10"/>
    <xf numFmtId="0" fontId="84" fillId="98" borderId="39"/>
    <xf numFmtId="0" fontId="84" fillId="98" borderId="39"/>
    <xf numFmtId="0" fontId="84" fillId="98" borderId="39"/>
    <xf numFmtId="165" fontId="85" fillId="0" borderId="0"/>
    <xf numFmtId="0" fontId="86" fillId="92" borderId="7"/>
    <xf numFmtId="0" fontId="87" fillId="92" borderId="40"/>
    <xf numFmtId="0" fontId="88" fillId="0" borderId="0"/>
    <xf numFmtId="168" fontId="88" fillId="0" borderId="0"/>
    <xf numFmtId="0" fontId="89" fillId="0" borderId="0"/>
    <xf numFmtId="0" fontId="89" fillId="0" borderId="0"/>
    <xf numFmtId="0" fontId="89" fillId="0" borderId="0"/>
    <xf numFmtId="0" fontId="90" fillId="0" borderId="41"/>
    <xf numFmtId="0" fontId="90" fillId="0" borderId="41"/>
    <xf numFmtId="0" fontId="90" fillId="0" borderId="41"/>
    <xf numFmtId="0" fontId="91" fillId="0" borderId="0"/>
    <xf numFmtId="0" fontId="92" fillId="0" borderId="0"/>
    <xf numFmtId="165" fontId="94" fillId="0" borderId="0"/>
    <xf numFmtId="0" fontId="9" fillId="0" borderId="0"/>
    <xf numFmtId="164" fontId="9" fillId="0" borderId="0" applyFont="0" applyFill="0" applyBorder="0" applyAlignment="0" applyProtection="0"/>
    <xf numFmtId="0" fontId="9" fillId="0" borderId="0"/>
    <xf numFmtId="0" fontId="9" fillId="0" borderId="0"/>
    <xf numFmtId="0" fontId="100" fillId="0" borderId="0"/>
    <xf numFmtId="165" fontId="101" fillId="0" borderId="0"/>
    <xf numFmtId="0" fontId="102" fillId="0" borderId="0"/>
    <xf numFmtId="0" fontId="106" fillId="0" borderId="0"/>
  </cellStyleXfs>
  <cellXfs count="384">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4" borderId="0" xfId="0" applyFont="1" applyFill="1" applyAlignment="1">
      <alignment horizontal="center" vertical="center" wrapText="1"/>
    </xf>
    <xf numFmtId="0" fontId="3" fillId="0" borderId="0" xfId="0" applyFont="1" applyAlignment="1">
      <alignment horizontal="left" vertical="center" wrapText="1"/>
    </xf>
    <xf numFmtId="0" fontId="1" fillId="5" borderId="0" xfId="0" applyFont="1" applyFill="1" applyAlignment="1">
      <alignment horizontal="center" vertical="center"/>
    </xf>
    <xf numFmtId="0" fontId="1" fillId="5" borderId="0" xfId="0" applyFont="1" applyFill="1" applyAlignment="1">
      <alignment horizontal="center" vertical="center" wrapText="1"/>
    </xf>
    <xf numFmtId="0" fontId="6" fillId="6" borderId="0" xfId="0" applyFont="1" applyFill="1" applyBorder="1" applyAlignment="1" applyProtection="1">
      <alignment horizontal="center" vertical="center" wrapText="1" readingOrder="1"/>
      <protection locked="0"/>
    </xf>
    <xf numFmtId="0" fontId="6" fillId="7" borderId="0" xfId="0" applyFont="1" applyFill="1" applyBorder="1" applyAlignment="1" applyProtection="1">
      <alignment horizontal="center" vertical="center" wrapText="1" readingOrder="1"/>
      <protection locked="0"/>
    </xf>
    <xf numFmtId="0" fontId="7" fillId="0" borderId="0" xfId="0" applyFont="1" applyAlignment="1" applyProtection="1">
      <alignment horizontal="center" vertical="center" wrapText="1" readingOrder="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pplyProtection="1">
      <alignment horizontal="center" vertical="center" wrapText="1" readingOrder="1"/>
      <protection locked="0"/>
    </xf>
    <xf numFmtId="0" fontId="9" fillId="0" borderId="0" xfId="2" applyAlignment="1">
      <alignment vertical="center" wrapText="1"/>
    </xf>
    <xf numFmtId="0" fontId="22" fillId="62" borderId="31" xfId="2" applyFont="1" applyFill="1" applyBorder="1" applyAlignment="1">
      <alignment vertical="center" wrapText="1"/>
    </xf>
    <xf numFmtId="0" fontId="9" fillId="0" borderId="0" xfId="2" applyAlignment="1">
      <alignment vertical="center"/>
    </xf>
    <xf numFmtId="0" fontId="9" fillId="0" borderId="0" xfId="106" applyAlignment="1">
      <alignment vertical="center" wrapText="1"/>
    </xf>
    <xf numFmtId="0" fontId="20" fillId="60" borderId="0" xfId="2" applyFont="1" applyFill="1" applyAlignment="1">
      <alignment horizontal="left" vertical="top"/>
    </xf>
    <xf numFmtId="166" fontId="7" fillId="0" borderId="0" xfId="0" applyNumberFormat="1" applyFont="1" applyAlignment="1" applyProtection="1">
      <alignment horizontal="center" vertical="center" wrapText="1" readingOrder="1"/>
      <protection locked="0"/>
    </xf>
    <xf numFmtId="0" fontId="7" fillId="0" borderId="0" xfId="5" applyFont="1" applyAlignment="1" applyProtection="1">
      <alignment horizontal="center" vertical="center" wrapText="1" readingOrder="1"/>
      <protection locked="0"/>
    </xf>
    <xf numFmtId="0" fontId="9" fillId="8" borderId="0" xfId="2" applyFill="1" applyAlignment="1">
      <alignment vertical="center" wrapText="1"/>
    </xf>
    <xf numFmtId="0" fontId="9" fillId="0" borderId="0" xfId="106" applyAlignment="1">
      <alignment wrapText="1"/>
    </xf>
    <xf numFmtId="0" fontId="9" fillId="8" borderId="0" xfId="2" applyFill="1" applyAlignment="1">
      <alignment wrapText="1"/>
    </xf>
    <xf numFmtId="0" fontId="9" fillId="0" borderId="0" xfId="2" applyAlignment="1">
      <alignment wrapText="1"/>
    </xf>
    <xf numFmtId="0" fontId="9" fillId="0" borderId="0" xfId="2" applyAlignment="1">
      <alignment horizontal="left" vertical="top"/>
    </xf>
    <xf numFmtId="0" fontId="9" fillId="60" borderId="0" xfId="2" applyFill="1" applyAlignment="1">
      <alignment horizontal="left" vertical="top"/>
    </xf>
    <xf numFmtId="0" fontId="93" fillId="0" borderId="0" xfId="0" applyFont="1" applyAlignment="1">
      <alignment horizontal="center" vertical="center"/>
    </xf>
    <xf numFmtId="0" fontId="7" fillId="0" borderId="0" xfId="5" applyFont="1" applyAlignment="1" applyProtection="1">
      <alignment horizontal="center" vertical="center" wrapText="1"/>
      <protection locked="0"/>
    </xf>
    <xf numFmtId="0" fontId="7" fillId="0" borderId="0" xfId="5" applyFont="1" applyAlignment="1" applyProtection="1">
      <alignment horizontal="center" vertical="center" readingOrder="1"/>
      <protection locked="0"/>
    </xf>
    <xf numFmtId="0" fontId="9" fillId="0" borderId="0" xfId="2"/>
    <xf numFmtId="0" fontId="13" fillId="60" borderId="21" xfId="2" applyFont="1" applyFill="1" applyBorder="1" applyAlignment="1">
      <alignment horizontal="left" vertical="top"/>
    </xf>
    <xf numFmtId="0" fontId="20" fillId="60" borderId="22" xfId="2" applyFont="1" applyFill="1" applyBorder="1" applyAlignment="1">
      <alignment horizontal="left" vertical="top"/>
    </xf>
    <xf numFmtId="0" fontId="20" fillId="60" borderId="23" xfId="2" applyFont="1" applyFill="1" applyBorder="1" applyAlignment="1">
      <alignment horizontal="left" vertical="top"/>
    </xf>
    <xf numFmtId="0" fontId="13" fillId="0" borderId="24" xfId="2" applyFont="1" applyBorder="1" applyAlignment="1">
      <alignment horizontal="left" vertical="top"/>
    </xf>
    <xf numFmtId="0" fontId="20" fillId="0" borderId="25" xfId="2" applyFont="1" applyBorder="1" applyAlignment="1">
      <alignment horizontal="left" vertical="top"/>
    </xf>
    <xf numFmtId="0" fontId="13" fillId="0" borderId="26" xfId="2" applyFont="1" applyBorder="1" applyAlignment="1">
      <alignment horizontal="left" vertical="top"/>
    </xf>
    <xf numFmtId="0" fontId="20" fillId="0" borderId="27" xfId="2" applyFont="1" applyBorder="1" applyAlignment="1">
      <alignment horizontal="left" vertical="top"/>
    </xf>
    <xf numFmtId="0" fontId="13" fillId="0" borderId="0" xfId="2" applyFont="1" applyAlignment="1">
      <alignment horizontal="left" vertical="top"/>
    </xf>
    <xf numFmtId="0" fontId="20" fillId="0" borderId="0" xfId="2" applyFont="1" applyAlignment="1">
      <alignment horizontal="left" vertical="top"/>
    </xf>
    <xf numFmtId="0" fontId="20" fillId="0" borderId="28" xfId="2" applyFont="1" applyBorder="1" applyAlignment="1">
      <alignment horizontal="left" vertical="top"/>
    </xf>
    <xf numFmtId="0" fontId="13" fillId="0" borderId="29" xfId="2" applyFont="1" applyBorder="1" applyAlignment="1">
      <alignment horizontal="left" vertical="top"/>
    </xf>
    <xf numFmtId="0" fontId="20" fillId="0" borderId="30" xfId="2" applyFont="1" applyBorder="1" applyAlignment="1">
      <alignment horizontal="left" vertical="top" wrapText="1"/>
    </xf>
    <xf numFmtId="0" fontId="20" fillId="0" borderId="25" xfId="2" applyFont="1" applyBorder="1" applyAlignment="1">
      <alignment horizontal="left" vertical="top" wrapText="1"/>
    </xf>
    <xf numFmtId="0" fontId="20" fillId="0" borderId="28" xfId="2" applyFont="1" applyBorder="1" applyAlignment="1">
      <alignment horizontal="left" vertical="top" wrapText="1"/>
    </xf>
    <xf numFmtId="0" fontId="60" fillId="0" borderId="0" xfId="2" applyFont="1"/>
    <xf numFmtId="0" fontId="60" fillId="0" borderId="0" xfId="2" applyFont="1" applyAlignment="1">
      <alignment horizontal="left" vertical="top"/>
    </xf>
    <xf numFmtId="0" fontId="22" fillId="61" borderId="3" xfId="106" applyFont="1" applyFill="1" applyBorder="1" applyAlignment="1">
      <alignment vertical="center" wrapText="1"/>
    </xf>
    <xf numFmtId="0" fontId="22" fillId="61" borderId="3" xfId="2" applyFont="1" applyFill="1" applyBorder="1"/>
    <xf numFmtId="0" fontId="9" fillId="0" borderId="0" xfId="2" applyAlignment="1">
      <alignment horizontal="left"/>
    </xf>
    <xf numFmtId="0" fontId="22" fillId="62" borderId="0" xfId="2" applyFont="1" applyFill="1" applyAlignment="1">
      <alignment horizontal="left" vertical="top"/>
    </xf>
    <xf numFmtId="0" fontId="9" fillId="0" borderId="0" xfId="2" applyAlignment="1">
      <alignment horizontal="center"/>
    </xf>
    <xf numFmtId="0" fontId="22" fillId="62" borderId="0" xfId="2" applyFont="1" applyFill="1"/>
    <xf numFmtId="0" fontId="9" fillId="8" borderId="0" xfId="2" applyFill="1"/>
    <xf numFmtId="0" fontId="5" fillId="0" borderId="0" xfId="0" applyFont="1" applyAlignment="1" applyProtection="1">
      <alignment horizontal="center" vertical="center" wrapText="1" readingOrder="1"/>
      <protection locked="0"/>
    </xf>
    <xf numFmtId="169" fontId="5" fillId="0" borderId="0" xfId="0" applyNumberFormat="1" applyFont="1" applyAlignment="1" applyProtection="1">
      <alignment horizontal="center" vertical="center" wrapText="1" readingOrder="1"/>
      <protection locked="0"/>
    </xf>
    <xf numFmtId="0" fontId="95" fillId="0" borderId="0" xfId="0" applyFont="1" applyAlignment="1" applyProtection="1">
      <alignment horizontal="center" vertical="top" wrapText="1" readingOrder="1"/>
      <protection locked="0"/>
    </xf>
    <xf numFmtId="166" fontId="95" fillId="0" borderId="0" xfId="0" applyNumberFormat="1" applyFont="1" applyAlignment="1" applyProtection="1">
      <alignment horizontal="center" vertical="center" wrapText="1" readingOrder="1"/>
      <protection locked="0"/>
    </xf>
    <xf numFmtId="0" fontId="95" fillId="0" borderId="0" xfId="0" applyFont="1" applyAlignment="1" applyProtection="1">
      <alignment horizontal="center" vertical="center" wrapText="1" readingOrder="1"/>
      <protection locked="0"/>
    </xf>
    <xf numFmtId="165" fontId="5" fillId="0" borderId="0" xfId="247" applyFont="1" applyAlignment="1" applyProtection="1">
      <alignment horizontal="center" vertical="center" wrapText="1" readingOrder="1"/>
      <protection locked="0"/>
    </xf>
    <xf numFmtId="169" fontId="5" fillId="0" borderId="0" xfId="247" applyNumberFormat="1" applyFont="1" applyAlignment="1" applyProtection="1">
      <alignment horizontal="center" vertical="center" wrapText="1" readingOrder="1"/>
      <protection locked="0"/>
    </xf>
    <xf numFmtId="0" fontId="5" fillId="0" borderId="0" xfId="3" applyFont="1" applyAlignment="1" applyProtection="1">
      <alignment horizontal="center" vertical="center" wrapText="1" readingOrder="1"/>
      <protection locked="0"/>
    </xf>
    <xf numFmtId="169" fontId="5" fillId="0" borderId="0" xfId="3" applyNumberFormat="1" applyFont="1" applyAlignment="1" applyProtection="1">
      <alignment horizontal="center" vertical="center" wrapText="1" readingOrder="1"/>
      <protection locked="0"/>
    </xf>
    <xf numFmtId="169" fontId="7" fillId="0" borderId="0" xfId="0" applyNumberFormat="1" applyFont="1" applyAlignment="1" applyProtection="1">
      <alignment horizontal="center" vertical="center" wrapText="1" readingOrder="1"/>
      <protection locked="0"/>
    </xf>
    <xf numFmtId="0" fontId="5" fillId="0" borderId="0" xfId="0" applyFont="1" applyAlignment="1">
      <alignment horizontal="center" vertical="center" wrapText="1"/>
    </xf>
    <xf numFmtId="170" fontId="95" fillId="0" borderId="0" xfId="0" applyNumberFormat="1" applyFont="1" applyAlignment="1" applyProtection="1">
      <alignment horizontal="center" vertical="center" wrapText="1" readingOrder="1"/>
      <protection locked="0"/>
    </xf>
    <xf numFmtId="0" fontId="5" fillId="0" borderId="0" xfId="0" applyFont="1" applyAlignment="1">
      <alignment horizontal="center" vertical="center" wrapText="1" readingOrder="1"/>
    </xf>
    <xf numFmtId="166" fontId="95" fillId="0" borderId="0" xfId="5" applyNumberFormat="1" applyFont="1" applyAlignment="1" applyProtection="1">
      <alignment horizontal="center" vertical="center" wrapText="1" readingOrder="1"/>
      <protection locked="0"/>
    </xf>
    <xf numFmtId="0" fontId="7" fillId="0" borderId="4" xfId="0" applyFont="1" applyBorder="1" applyAlignment="1" applyProtection="1">
      <alignment horizontal="center" vertical="center"/>
      <protection locked="0"/>
    </xf>
    <xf numFmtId="1" fontId="95" fillId="0" borderId="0" xfId="5" applyNumberFormat="1" applyFont="1" applyAlignment="1" applyProtection="1">
      <alignment horizontal="center" vertical="center" wrapText="1" readingOrder="1"/>
      <protection locked="0"/>
    </xf>
    <xf numFmtId="166" fontId="95" fillId="0" borderId="0" xfId="2" applyNumberFormat="1" applyFont="1" applyAlignment="1" applyProtection="1">
      <alignment horizontal="center" vertical="center" wrapText="1" readingOrder="1"/>
      <protection locked="0"/>
    </xf>
    <xf numFmtId="0" fontId="95" fillId="0" borderId="0" xfId="2" applyFont="1" applyBorder="1" applyAlignment="1" applyProtection="1">
      <alignment horizontal="center" vertical="center" wrapText="1" readingOrder="1"/>
      <protection locked="0"/>
    </xf>
    <xf numFmtId="169" fontId="95" fillId="0" borderId="0" xfId="0" applyNumberFormat="1" applyFont="1" applyAlignment="1" applyProtection="1">
      <alignment horizontal="center" vertical="center" wrapText="1" readingOrder="1"/>
      <protection locked="0"/>
    </xf>
    <xf numFmtId="0" fontId="7" fillId="0" borderId="0" xfId="5" applyFont="1" applyAlignment="1">
      <alignment horizontal="center" vertical="center" wrapText="1" readingOrder="1"/>
    </xf>
    <xf numFmtId="2" fontId="5" fillId="0" borderId="0" xfId="7" applyNumberFormat="1" applyFont="1" applyAlignment="1" applyProtection="1">
      <alignment horizontal="center" vertical="center" wrapText="1"/>
      <protection locked="0"/>
    </xf>
    <xf numFmtId="171" fontId="95" fillId="0" borderId="0" xfId="0" applyNumberFormat="1" applyFont="1" applyAlignment="1" applyProtection="1">
      <alignment horizontal="center" vertical="center" wrapText="1" readingOrder="1"/>
      <protection locked="0"/>
    </xf>
    <xf numFmtId="2" fontId="7" fillId="0" borderId="0" xfId="0" applyNumberFormat="1" applyFont="1" applyAlignment="1" applyProtection="1">
      <alignment horizontal="center" vertical="center" wrapText="1" readingOrder="1"/>
      <protection locked="0"/>
    </xf>
    <xf numFmtId="0" fontId="5" fillId="0" borderId="0" xfId="7" applyFont="1" applyAlignment="1" applyProtection="1">
      <alignment horizontal="center" vertical="top" wrapText="1"/>
      <protection locked="0"/>
    </xf>
    <xf numFmtId="0" fontId="3" fillId="0" borderId="0" xfId="2" applyFont="1" applyAlignment="1" applyProtection="1">
      <alignment horizontal="center" vertical="center" wrapText="1" readingOrder="1"/>
      <protection locked="0"/>
    </xf>
    <xf numFmtId="166" fontId="7" fillId="0" borderId="0" xfId="5" applyNumberFormat="1" applyFont="1" applyAlignment="1" applyProtection="1">
      <alignment horizontal="center" vertical="center" wrapText="1" readingOrder="1"/>
      <protection locked="0"/>
    </xf>
    <xf numFmtId="0" fontId="3" fillId="0" borderId="0" xfId="0" applyFont="1" applyAlignment="1">
      <alignment horizontal="center" vertical="center" wrapText="1" readingOrder="1"/>
    </xf>
    <xf numFmtId="2" fontId="7" fillId="0" borderId="0" xfId="2" applyNumberFormat="1" applyFont="1" applyAlignment="1" applyProtection="1">
      <alignment horizontal="center" vertical="center" wrapText="1" readingOrder="1"/>
      <protection locked="0"/>
    </xf>
    <xf numFmtId="0" fontId="7" fillId="0" borderId="0" xfId="7" applyFont="1" applyAlignment="1">
      <alignment horizontal="center" vertical="center" wrapText="1"/>
    </xf>
    <xf numFmtId="0" fontId="7" fillId="0" borderId="0" xfId="0" applyFont="1" applyAlignment="1">
      <alignment horizontal="center" vertical="center" wrapText="1" readingOrder="1"/>
    </xf>
    <xf numFmtId="171" fontId="7" fillId="0" borderId="0" xfId="0" applyNumberFormat="1" applyFont="1" applyAlignment="1" applyProtection="1">
      <alignment horizontal="center" vertical="center" wrapText="1" readingOrder="1"/>
      <protection locked="0"/>
    </xf>
    <xf numFmtId="0" fontId="95" fillId="0" borderId="0" xfId="5" applyFont="1" applyAlignment="1" applyProtection="1">
      <alignment horizontal="center" vertical="center" wrapText="1" readingOrder="1"/>
      <protection locked="0"/>
    </xf>
    <xf numFmtId="173" fontId="5" fillId="0" borderId="0" xfId="7" applyNumberFormat="1" applyFont="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95" fillId="0" borderId="0" xfId="2" applyFont="1" applyAlignment="1" applyProtection="1">
      <alignment horizontal="center" vertical="center" wrapText="1" readingOrder="1"/>
      <protection locked="0"/>
    </xf>
    <xf numFmtId="0" fontId="5" fillId="0" borderId="0" xfId="7" applyFont="1" applyAlignment="1" applyProtection="1">
      <alignment horizontal="center" vertical="center" wrapText="1"/>
      <protection locked="0"/>
    </xf>
    <xf numFmtId="171" fontId="95" fillId="0" borderId="0" xfId="248" applyNumberFormat="1" applyFont="1" applyAlignment="1" applyProtection="1">
      <alignment horizontal="center" vertical="center" wrapText="1" readingOrder="1"/>
      <protection locked="0"/>
    </xf>
    <xf numFmtId="2" fontId="95" fillId="0" borderId="0" xfId="0" applyNumberFormat="1" applyFont="1" applyAlignment="1" applyProtection="1">
      <alignment horizontal="center" vertical="center" wrapText="1" readingOrder="1"/>
      <protection locked="0"/>
    </xf>
    <xf numFmtId="0" fontId="7" fillId="0" borderId="0" xfId="5" applyFont="1" applyAlignment="1">
      <alignment horizontal="center" vertical="center" wrapText="1"/>
    </xf>
    <xf numFmtId="0" fontId="95" fillId="0" borderId="11" xfId="5" applyFont="1" applyBorder="1" applyAlignment="1" applyProtection="1">
      <alignment horizontal="center" vertical="center" wrapText="1" readingOrder="1"/>
      <protection locked="0"/>
    </xf>
    <xf numFmtId="0" fontId="95" fillId="0" borderId="0" xfId="5" applyFont="1" applyAlignment="1" applyProtection="1">
      <alignment horizontal="center" vertical="top" wrapText="1" readingOrder="1"/>
      <protection locked="0"/>
    </xf>
    <xf numFmtId="0" fontId="7" fillId="0" borderId="0" xfId="5" applyFont="1" applyAlignment="1" applyProtection="1">
      <alignment horizontal="center" vertical="top" wrapText="1"/>
      <protection locked="0"/>
    </xf>
    <xf numFmtId="2" fontId="7" fillId="0" borderId="0" xfId="5" applyNumberFormat="1" applyFont="1" applyAlignment="1" applyProtection="1">
      <alignment horizontal="center" vertical="center" wrapText="1" readingOrder="1"/>
      <protection locked="0"/>
    </xf>
    <xf numFmtId="2" fontId="95" fillId="0" borderId="0" xfId="5" applyNumberFormat="1" applyFont="1" applyAlignment="1" applyProtection="1">
      <alignment horizontal="center" vertical="center" wrapText="1" readingOrder="1"/>
      <protection locked="0"/>
    </xf>
    <xf numFmtId="172" fontId="95" fillId="0" borderId="0" xfId="0" applyNumberFormat="1" applyFont="1" applyAlignment="1" applyProtection="1">
      <alignment horizontal="center" vertical="center" wrapText="1" readingOrder="1"/>
      <protection locked="0"/>
    </xf>
    <xf numFmtId="172" fontId="7" fillId="0" borderId="0" xfId="0" applyNumberFormat="1" applyFont="1" applyAlignment="1" applyProtection="1">
      <alignment horizontal="center" vertical="center" wrapText="1" readingOrder="1"/>
      <protection locked="0"/>
    </xf>
    <xf numFmtId="0" fontId="3" fillId="0" borderId="0" xfId="0" applyFont="1"/>
    <xf numFmtId="0" fontId="2" fillId="7" borderId="0" xfId="0" applyFont="1" applyFill="1" applyBorder="1" applyAlignment="1">
      <alignment horizontal="center" vertical="center" wrapText="1"/>
    </xf>
    <xf numFmtId="0" fontId="95" fillId="0" borderId="0" xfId="11" applyFont="1" applyAlignment="1" applyProtection="1">
      <alignment horizontal="center" vertical="center" wrapText="1" readingOrder="1"/>
      <protection locked="0"/>
    </xf>
    <xf numFmtId="169" fontId="95" fillId="0" borderId="0" xfId="11" applyNumberFormat="1" applyFont="1" applyAlignment="1" applyProtection="1">
      <alignment horizontal="center" vertical="center" wrapText="1" readingOrder="1"/>
      <protection locked="0"/>
    </xf>
    <xf numFmtId="0" fontId="7" fillId="0" borderId="0" xfId="11" applyFont="1" applyAlignment="1" applyProtection="1">
      <alignment horizontal="center" vertical="center" wrapText="1" readingOrder="1"/>
      <protection locked="0"/>
    </xf>
    <xf numFmtId="3" fontId="7" fillId="0" borderId="0" xfId="11" applyNumberFormat="1"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170" fontId="95" fillId="0" borderId="0" xfId="5" applyNumberFormat="1" applyFont="1" applyAlignment="1" applyProtection="1">
      <alignment horizontal="center" vertical="center" wrapText="1" readingOrder="1"/>
      <protection locked="0"/>
    </xf>
    <xf numFmtId="173" fontId="5" fillId="0" borderId="0" xfId="0" applyNumberFormat="1" applyFont="1" applyAlignment="1" applyProtection="1">
      <alignment horizontal="center" vertical="center" wrapText="1" readingOrder="1"/>
      <protection locked="0"/>
    </xf>
    <xf numFmtId="173" fontId="7" fillId="0" borderId="0" xfId="0" applyNumberFormat="1" applyFont="1" applyAlignment="1" applyProtection="1">
      <alignment horizontal="center" vertical="center" wrapText="1" readingOrder="1"/>
      <protection locked="0"/>
    </xf>
    <xf numFmtId="169" fontId="95" fillId="0" borderId="0" xfId="2" applyNumberFormat="1" applyFont="1" applyAlignment="1" applyProtection="1">
      <alignment horizontal="center" vertical="center" wrapText="1" readingOrder="1"/>
      <protection locked="0"/>
    </xf>
    <xf numFmtId="0" fontId="99" fillId="7" borderId="0" xfId="0" applyFont="1" applyFill="1" applyBorder="1" applyAlignment="1">
      <alignment horizontal="center" vertical="center" wrapText="1"/>
    </xf>
    <xf numFmtId="0" fontId="7" fillId="0" borderId="0" xfId="0" applyFont="1" applyAlignment="1">
      <alignment horizontal="center" vertical="center"/>
    </xf>
    <xf numFmtId="2" fontId="95" fillId="0" borderId="0" xfId="2" applyNumberFormat="1" applyFont="1" applyAlignment="1" applyProtection="1">
      <alignment horizontal="center" vertical="center" wrapText="1" readingOrder="1"/>
      <protection locked="0"/>
    </xf>
    <xf numFmtId="2" fontId="5" fillId="0" borderId="0" xfId="0" applyNumberFormat="1" applyFont="1" applyAlignment="1" applyProtection="1">
      <alignment horizontal="center" vertical="center" wrapText="1" readingOrder="1"/>
      <protection locked="0"/>
    </xf>
    <xf numFmtId="4" fontId="5" fillId="0" borderId="0" xfId="0" applyNumberFormat="1" applyFont="1" applyAlignment="1" applyProtection="1">
      <alignment horizontal="center" vertical="center" wrapText="1" readingOrder="1"/>
      <protection locked="0"/>
    </xf>
    <xf numFmtId="174" fontId="5" fillId="0" borderId="0" xfId="0" applyNumberFormat="1" applyFont="1" applyAlignment="1" applyProtection="1">
      <alignment horizontal="center" vertical="center" wrapText="1" readingOrder="1"/>
      <protection locked="0"/>
    </xf>
    <xf numFmtId="174" fontId="7" fillId="0" borderId="0" xfId="0" applyNumberFormat="1" applyFont="1" applyAlignment="1" applyProtection="1">
      <alignment horizontal="center" vertical="center" wrapText="1" readingOrder="1"/>
      <protection locked="0"/>
    </xf>
    <xf numFmtId="170" fontId="7" fillId="0" borderId="0" xfId="0" applyNumberFormat="1" applyFont="1" applyAlignment="1" applyProtection="1">
      <alignment horizontal="center" vertical="center" wrapText="1" readingOrder="1"/>
      <protection locked="0"/>
    </xf>
    <xf numFmtId="0" fontId="5" fillId="0" borderId="0" xfId="5" applyFont="1" applyAlignment="1" applyProtection="1">
      <alignment horizontal="center" vertical="center" wrapText="1" readingOrder="1"/>
      <protection locked="0"/>
    </xf>
    <xf numFmtId="169" fontId="5" fillId="0" borderId="0" xfId="5" applyNumberFormat="1" applyFont="1" applyAlignment="1" applyProtection="1">
      <alignment horizontal="center" vertical="center" wrapText="1" readingOrder="1"/>
      <protection locked="0"/>
    </xf>
    <xf numFmtId="0" fontId="95" fillId="0" borderId="0" xfId="5" quotePrefix="1" applyFont="1" applyAlignment="1" applyProtection="1">
      <alignment horizontal="center" vertical="center" wrapText="1" readingOrder="1"/>
      <protection locked="0"/>
    </xf>
    <xf numFmtId="2" fontId="5" fillId="0" borderId="0" xfId="252" applyNumberFormat="1" applyFont="1" applyAlignment="1" applyProtection="1">
      <alignment horizontal="center" vertical="center" wrapText="1" readingOrder="1"/>
      <protection locked="0"/>
    </xf>
    <xf numFmtId="2" fontId="5" fillId="0" borderId="0" xfId="5" applyNumberFormat="1" applyFont="1" applyAlignment="1" applyProtection="1">
      <alignment horizontal="center" vertical="center" wrapText="1" readingOrder="1"/>
      <protection locked="0"/>
    </xf>
    <xf numFmtId="172" fontId="95" fillId="0" borderId="0" xfId="5" applyNumberFormat="1" applyFont="1" applyAlignment="1" applyProtection="1">
      <alignment horizontal="center" vertical="center" wrapText="1" readingOrder="1"/>
      <protection locked="0"/>
    </xf>
    <xf numFmtId="4" fontId="5" fillId="0" borderId="0" xfId="5" applyNumberFormat="1" applyFont="1" applyAlignment="1" applyProtection="1">
      <alignment horizontal="center" vertical="center" wrapText="1" readingOrder="1"/>
      <protection locked="0"/>
    </xf>
    <xf numFmtId="4" fontId="95" fillId="0" borderId="0" xfId="5" applyNumberFormat="1" applyFont="1" applyAlignment="1" applyProtection="1">
      <alignment horizontal="center" vertical="center" wrapText="1" readingOrder="1"/>
      <protection locked="0"/>
    </xf>
    <xf numFmtId="166" fontId="7" fillId="0" borderId="0" xfId="2" applyNumberFormat="1" applyFont="1" applyAlignment="1" applyProtection="1">
      <alignment horizontal="center" vertical="center" wrapText="1" readingOrder="1"/>
      <protection locked="0"/>
    </xf>
    <xf numFmtId="3" fontId="7" fillId="0" borderId="0" xfId="5" applyNumberFormat="1" applyFont="1" applyAlignment="1">
      <alignment horizontal="center" vertical="center"/>
    </xf>
    <xf numFmtId="2" fontId="95" fillId="0" borderId="0" xfId="2" applyNumberFormat="1" applyFont="1" applyBorder="1" applyAlignment="1" applyProtection="1">
      <alignment horizontal="center" vertical="center" wrapText="1" readingOrder="1"/>
      <protection locked="0"/>
    </xf>
    <xf numFmtId="0" fontId="95" fillId="0" borderId="4" xfId="2" applyFont="1" applyBorder="1" applyAlignment="1" applyProtection="1">
      <alignment horizontal="center" vertical="center" wrapText="1" readingOrder="1"/>
      <protection locked="0"/>
    </xf>
    <xf numFmtId="171" fontId="7" fillId="0" borderId="0" xfId="2" applyNumberFormat="1" applyFont="1" applyBorder="1" applyAlignment="1" applyProtection="1">
      <alignment horizontal="center" vertical="center" wrapText="1" readingOrder="1"/>
      <protection locked="0"/>
    </xf>
    <xf numFmtId="2" fontId="3" fillId="0" borderId="0" xfId="0" applyNumberFormat="1" applyFont="1" applyAlignment="1">
      <alignment horizontal="center" vertical="center"/>
    </xf>
    <xf numFmtId="0" fontId="103" fillId="25" borderId="0" xfId="254" applyFont="1" applyFill="1" applyAlignment="1">
      <alignment horizontal="center" vertical="center" wrapText="1"/>
    </xf>
    <xf numFmtId="0" fontId="103" fillId="25" borderId="0" xfId="254" applyFont="1" applyFill="1" applyAlignment="1">
      <alignment horizontal="center" vertical="center"/>
    </xf>
    <xf numFmtId="0" fontId="103" fillId="4" borderId="0" xfId="254" applyFont="1" applyFill="1" applyAlignment="1">
      <alignment horizontal="center" vertical="center" wrapText="1"/>
    </xf>
    <xf numFmtId="0" fontId="3" fillId="5" borderId="1" xfId="0" applyFont="1" applyFill="1" applyBorder="1" applyAlignment="1">
      <alignment horizontal="center" vertical="center"/>
    </xf>
    <xf numFmtId="0" fontId="7" fillId="5" borderId="2" xfId="0" applyFont="1" applyFill="1" applyBorder="1" applyAlignment="1">
      <alignment horizontal="center" vertical="center" wrapText="1"/>
    </xf>
    <xf numFmtId="0" fontId="3" fillId="4" borderId="0" xfId="0" applyFont="1" applyFill="1" applyAlignment="1">
      <alignment horizontal="center" vertical="center"/>
    </xf>
    <xf numFmtId="0" fontId="7" fillId="4" borderId="43" xfId="0" applyFont="1" applyFill="1" applyBorder="1" applyAlignment="1">
      <alignment horizontal="left" vertical="center" wrapText="1"/>
    </xf>
    <xf numFmtId="0" fontId="12" fillId="0" borderId="42" xfId="1"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0" xfId="0" applyFont="1" applyBorder="1" applyAlignment="1">
      <alignment horizontal="left" vertical="center"/>
    </xf>
    <xf numFmtId="0" fontId="6" fillId="4" borderId="43" xfId="0" applyFont="1" applyFill="1" applyBorder="1" applyAlignment="1">
      <alignment horizontal="left" vertical="center" wrapText="1"/>
    </xf>
    <xf numFmtId="0" fontId="7" fillId="0" borderId="42" xfId="0" applyFont="1" applyBorder="1" applyAlignment="1">
      <alignment horizontal="left" vertical="center"/>
    </xf>
    <xf numFmtId="0" fontId="6" fillId="3" borderId="29" xfId="0" applyFont="1" applyFill="1" applyBorder="1" applyAlignment="1">
      <alignment horizontal="left" vertical="center" wrapText="1"/>
    </xf>
    <xf numFmtId="0" fontId="6" fillId="3" borderId="43" xfId="0" applyFont="1" applyFill="1" applyBorder="1" applyAlignment="1">
      <alignment horizontal="left" vertical="center" wrapText="1"/>
    </xf>
    <xf numFmtId="0" fontId="7" fillId="0" borderId="42" xfId="0" applyFont="1" applyBorder="1" applyAlignment="1" applyProtection="1">
      <alignment horizontal="left" vertical="center" wrapText="1" readingOrder="1"/>
      <protection locked="0"/>
    </xf>
    <xf numFmtId="0" fontId="95" fillId="0" borderId="4" xfId="0" applyFont="1" applyBorder="1" applyAlignment="1" applyProtection="1">
      <alignment horizontal="center" vertical="center" wrapText="1" readingOrder="1"/>
      <protection locked="0"/>
    </xf>
    <xf numFmtId="0" fontId="95" fillId="0" borderId="0" xfId="5" applyFont="1" applyBorder="1" applyAlignment="1" applyProtection="1">
      <alignment horizontal="center" vertical="center" wrapText="1" readingOrder="1"/>
      <protection locked="0"/>
    </xf>
    <xf numFmtId="0" fontId="7"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wrapText="1" readingOrder="1"/>
      <protection locked="0"/>
    </xf>
    <xf numFmtId="0" fontId="95" fillId="0" borderId="0" xfId="0" applyFont="1" applyBorder="1" applyAlignment="1" applyProtection="1">
      <alignment horizontal="center" vertical="center" wrapText="1" readingOrder="1"/>
      <protection locked="0"/>
    </xf>
    <xf numFmtId="0" fontId="3" fillId="0" borderId="4" xfId="0" applyFont="1" applyBorder="1" applyAlignment="1">
      <alignment horizontal="center" vertical="center" wrapText="1"/>
    </xf>
    <xf numFmtId="2"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xf>
    <xf numFmtId="0" fontId="106" fillId="0" borderId="0" xfId="255"/>
    <xf numFmtId="0" fontId="106" fillId="0" borderId="0" xfId="255" applyAlignment="1">
      <alignment horizontal="center"/>
    </xf>
    <xf numFmtId="0" fontId="106" fillId="0" borderId="0" xfId="255" applyAlignment="1">
      <alignment horizontal="center" vertical="center"/>
    </xf>
    <xf numFmtId="0" fontId="106" fillId="0" borderId="0" xfId="255" applyFill="1"/>
    <xf numFmtId="0" fontId="9" fillId="0" borderId="0" xfId="255" applyFont="1" applyFill="1"/>
    <xf numFmtId="0" fontId="0" fillId="0" borderId="0" xfId="0" applyAlignment="1">
      <alignment horizontal="center" wrapText="1"/>
    </xf>
    <xf numFmtId="0" fontId="0" fillId="0" borderId="0" xfId="0" applyAlignment="1">
      <alignment horizontal="center" vertical="center" wrapText="1"/>
    </xf>
    <xf numFmtId="2" fontId="0" fillId="5" borderId="0" xfId="0" applyNumberForma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wrapText="1"/>
    </xf>
    <xf numFmtId="2" fontId="0" fillId="4" borderId="0" xfId="0" applyNumberFormat="1" applyFill="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1" fillId="104" borderId="0" xfId="0" applyFont="1" applyFill="1" applyAlignment="1">
      <alignment horizontal="center" vertical="center" wrapText="1"/>
    </xf>
    <xf numFmtId="0" fontId="2" fillId="104" borderId="0" xfId="0" applyFont="1" applyFill="1" applyBorder="1" applyAlignment="1">
      <alignment horizontal="center" vertical="center" wrapText="1"/>
    </xf>
    <xf numFmtId="0" fontId="7" fillId="5" borderId="27" xfId="0" applyFont="1" applyFill="1" applyBorder="1" applyAlignment="1" applyProtection="1">
      <alignment horizontal="center" vertical="center" wrapText="1" readingOrder="1"/>
      <protection locked="0"/>
    </xf>
    <xf numFmtId="0" fontId="7" fillId="5" borderId="27" xfId="0" applyFont="1" applyFill="1" applyBorder="1" applyAlignment="1">
      <alignment horizontal="center" vertical="center" wrapText="1"/>
    </xf>
    <xf numFmtId="0" fontId="108" fillId="0" borderId="0" xfId="0" applyFont="1"/>
    <xf numFmtId="0" fontId="13" fillId="0" borderId="29" xfId="0" applyFont="1" applyBorder="1" applyAlignment="1">
      <alignment horizontal="left" vertical="top"/>
    </xf>
    <xf numFmtId="0" fontId="20" fillId="0" borderId="30" xfId="0" applyFont="1" applyBorder="1" applyAlignment="1">
      <alignment horizontal="left" vertical="top" wrapText="1"/>
    </xf>
    <xf numFmtId="0" fontId="13" fillId="0" borderId="24" xfId="0" applyFont="1" applyBorder="1" applyAlignment="1">
      <alignment horizontal="left" vertical="top"/>
    </xf>
    <xf numFmtId="0" fontId="20" fillId="0" borderId="25" xfId="0" applyFont="1" applyBorder="1" applyAlignment="1">
      <alignment horizontal="left" vertical="top" wrapText="1"/>
    </xf>
    <xf numFmtId="0" fontId="13" fillId="0" borderId="26" xfId="0" applyFont="1" applyBorder="1" applyAlignment="1">
      <alignment horizontal="left" vertical="top"/>
    </xf>
    <xf numFmtId="0" fontId="20" fillId="0" borderId="28" xfId="0" applyFont="1" applyBorder="1" applyAlignment="1">
      <alignment horizontal="left" vertical="top" wrapText="1"/>
    </xf>
    <xf numFmtId="0" fontId="20" fillId="0" borderId="25" xfId="0" applyFont="1" applyBorder="1" applyAlignment="1">
      <alignment horizontal="left" vertical="top"/>
    </xf>
    <xf numFmtId="0" fontId="20" fillId="0" borderId="28" xfId="0" applyFont="1" applyBorder="1" applyAlignment="1">
      <alignment horizontal="left" vertical="top"/>
    </xf>
    <xf numFmtId="0" fontId="0" fillId="0" borderId="0" xfId="0"/>
    <xf numFmtId="0" fontId="0" fillId="105" borderId="0" xfId="0" applyFill="1"/>
    <xf numFmtId="0" fontId="6" fillId="3" borderId="0" xfId="0" applyFont="1" applyFill="1" applyBorder="1" applyAlignment="1">
      <alignment horizontal="center" vertical="center" wrapText="1"/>
    </xf>
    <xf numFmtId="0" fontId="0" fillId="0" borderId="0" xfId="0" applyFont="1" applyAlignment="1">
      <alignment horizontal="center" vertical="center" wrapText="1"/>
    </xf>
    <xf numFmtId="0" fontId="111" fillId="103" borderId="3" xfId="0" applyFont="1" applyFill="1" applyBorder="1" applyAlignment="1">
      <alignment horizontal="center" vertical="center" wrapText="1"/>
    </xf>
    <xf numFmtId="0" fontId="111" fillId="103" borderId="44" xfId="0" applyFont="1" applyFill="1" applyBorder="1" applyAlignment="1">
      <alignment horizontal="center" vertical="center" wrapText="1"/>
    </xf>
    <xf numFmtId="0" fontId="109" fillId="103" borderId="44" xfId="0" applyFont="1" applyFill="1" applyBorder="1" applyAlignment="1">
      <alignment horizontal="center" vertical="center" wrapText="1"/>
    </xf>
    <xf numFmtId="2" fontId="0" fillId="5"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0" fillId="0" borderId="0" xfId="0" applyFont="1"/>
    <xf numFmtId="0" fontId="0" fillId="0" borderId="43" xfId="0" applyFont="1" applyBorder="1"/>
    <xf numFmtId="0" fontId="0" fillId="0" borderId="43" xfId="0" applyFont="1" applyBorder="1" applyAlignment="1">
      <alignment horizontal="center" vertical="center"/>
    </xf>
    <xf numFmtId="2" fontId="0" fillId="4" borderId="43" xfId="0" applyNumberFormat="1" applyFont="1" applyFill="1" applyBorder="1" applyAlignment="1">
      <alignment horizontal="center" vertical="center"/>
    </xf>
    <xf numFmtId="2" fontId="0" fillId="4" borderId="30" xfId="0" applyNumberFormat="1" applyFont="1" applyFill="1" applyBorder="1" applyAlignment="1">
      <alignment horizontal="center" vertical="center"/>
    </xf>
    <xf numFmtId="0" fontId="0" fillId="0" borderId="27" xfId="0" applyFont="1" applyBorder="1"/>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center" vertical="center"/>
    </xf>
    <xf numFmtId="2" fontId="0" fillId="4" borderId="0" xfId="0" applyNumberFormat="1" applyFont="1" applyFill="1" applyAlignment="1">
      <alignment horizontal="center" vertical="center"/>
    </xf>
    <xf numFmtId="0" fontId="0" fillId="0" borderId="25" xfId="0"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0" fontId="0" fillId="0" borderId="30" xfId="0" applyFont="1" applyBorder="1" applyAlignment="1">
      <alignment horizontal="center" vertical="center"/>
    </xf>
    <xf numFmtId="2" fontId="0" fillId="4" borderId="27" xfId="0" applyNumberFormat="1" applyFont="1" applyFill="1" applyBorder="1" applyAlignment="1">
      <alignment horizontal="center" vertical="center"/>
    </xf>
    <xf numFmtId="2" fontId="0" fillId="4" borderId="28" xfId="0" applyNumberFormat="1" applyFont="1" applyFill="1" applyBorder="1" applyAlignment="1">
      <alignment horizontal="center" vertical="center"/>
    </xf>
    <xf numFmtId="0" fontId="110" fillId="0" borderId="43" xfId="0" applyFont="1" applyBorder="1" applyAlignment="1">
      <alignment horizontal="center" vertical="center"/>
    </xf>
    <xf numFmtId="0" fontId="110" fillId="0" borderId="27" xfId="0" applyFont="1" applyBorder="1" applyAlignment="1">
      <alignment horizontal="center" vertical="center"/>
    </xf>
    <xf numFmtId="0" fontId="110" fillId="0" borderId="0" xfId="0" applyFont="1" applyAlignment="1">
      <alignment horizontal="center" vertical="center"/>
    </xf>
    <xf numFmtId="0" fontId="110" fillId="0" borderId="0" xfId="0" applyFont="1" applyBorder="1" applyAlignment="1">
      <alignment horizontal="center" vertical="center"/>
    </xf>
    <xf numFmtId="0" fontId="0" fillId="0" borderId="0" xfId="0" applyBorder="1" applyAlignment="1">
      <alignment horizontal="left" vertical="center" wrapText="1"/>
    </xf>
    <xf numFmtId="0" fontId="112" fillId="25" borderId="0" xfId="254" applyFont="1" applyFill="1" applyAlignment="1">
      <alignment horizontal="center" vertical="center"/>
    </xf>
    <xf numFmtId="0" fontId="0" fillId="0" borderId="29"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59" xfId="0" applyBorder="1" applyAlignment="1">
      <alignment horizontal="left" vertical="center"/>
    </xf>
    <xf numFmtId="0" fontId="0" fillId="0" borderId="2" xfId="0" applyBorder="1" applyAlignment="1">
      <alignment horizontal="left" vertical="center" wrapText="1"/>
    </xf>
    <xf numFmtId="0" fontId="0" fillId="0" borderId="59" xfId="0" applyBorder="1" applyAlignment="1">
      <alignment horizontal="left" vertical="center" wrapText="1"/>
    </xf>
    <xf numFmtId="0" fontId="0" fillId="0" borderId="1" xfId="0" applyBorder="1" applyAlignment="1">
      <alignment horizontal="lef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0" borderId="58" xfId="0" applyFont="1" applyBorder="1" applyAlignment="1">
      <alignment horizontal="center" vertical="center"/>
    </xf>
    <xf numFmtId="0" fontId="0" fillId="0" borderId="0" xfId="0" applyFont="1" applyAlignment="1">
      <alignment horizontal="center" vertical="center"/>
    </xf>
    <xf numFmtId="0" fontId="0" fillId="0" borderId="58" xfId="0" applyFont="1" applyBorder="1" applyAlignment="1">
      <alignment horizontal="left" vertical="center"/>
    </xf>
    <xf numFmtId="0" fontId="0" fillId="0" borderId="0" xfId="0" applyFont="1"/>
    <xf numFmtId="0" fontId="0" fillId="0" borderId="29" xfId="0" applyFont="1" applyBorder="1" applyAlignment="1">
      <alignment horizontal="left" vertical="center"/>
    </xf>
    <xf numFmtId="0" fontId="0" fillId="0" borderId="26" xfId="0" applyFont="1" applyBorder="1"/>
    <xf numFmtId="0" fontId="0" fillId="0" borderId="0" xfId="0" applyFont="1" applyAlignment="1">
      <alignment horizontal="left" vertical="center"/>
    </xf>
    <xf numFmtId="0" fontId="0" fillId="0" borderId="24" xfId="0" applyFont="1" applyBorder="1"/>
    <xf numFmtId="0" fontId="113" fillId="99" borderId="3" xfId="255" applyFont="1" applyFill="1" applyBorder="1" applyAlignment="1">
      <alignment horizontal="left" vertical="center" wrapText="1"/>
    </xf>
    <xf numFmtId="0" fontId="113" fillId="99" borderId="3" xfId="255" applyFont="1" applyFill="1" applyBorder="1" applyAlignment="1">
      <alignment horizontal="center" vertical="center" wrapText="1"/>
    </xf>
    <xf numFmtId="0" fontId="113" fillId="100" borderId="47" xfId="255" applyFont="1" applyFill="1" applyBorder="1" applyAlignment="1">
      <alignment horizontal="left" vertical="center" wrapText="1"/>
    </xf>
    <xf numFmtId="0" fontId="113" fillId="100" borderId="48" xfId="255" applyFont="1" applyFill="1" applyBorder="1" applyAlignment="1">
      <alignment horizontal="left" vertical="center" wrapText="1"/>
    </xf>
    <xf numFmtId="0" fontId="113" fillId="100" borderId="49" xfId="255" applyFont="1" applyFill="1" applyBorder="1" applyAlignment="1">
      <alignment horizontal="left" vertical="center" wrapText="1"/>
    </xf>
    <xf numFmtId="0" fontId="114" fillId="7" borderId="3" xfId="255" applyFont="1" applyFill="1" applyBorder="1" applyAlignment="1">
      <alignment horizontal="left" vertical="center" wrapText="1"/>
    </xf>
    <xf numFmtId="0" fontId="115" fillId="7" borderId="3" xfId="255" applyFont="1" applyFill="1" applyBorder="1" applyAlignment="1">
      <alignment horizontal="center" vertical="center" wrapText="1"/>
    </xf>
    <xf numFmtId="0" fontId="115" fillId="0" borderId="3" xfId="255" applyFont="1" applyFill="1" applyBorder="1" applyAlignment="1">
      <alignment horizontal="center" vertical="center" wrapText="1"/>
    </xf>
    <xf numFmtId="0" fontId="115" fillId="0" borderId="3" xfId="255" applyFont="1" applyBorder="1" applyAlignment="1">
      <alignment horizontal="center" vertical="center" wrapText="1"/>
    </xf>
    <xf numFmtId="0" fontId="115" fillId="7" borderId="3" xfId="255" applyFont="1" applyFill="1" applyBorder="1" applyAlignment="1">
      <alignment horizontal="left" vertical="center" wrapText="1"/>
    </xf>
    <xf numFmtId="0" fontId="115" fillId="0" borderId="3" xfId="255" applyFont="1" applyBorder="1" applyAlignment="1">
      <alignment horizontal="center" vertical="center"/>
    </xf>
    <xf numFmtId="0" fontId="115" fillId="7" borderId="3" xfId="255" applyFont="1" applyFill="1" applyBorder="1" applyAlignment="1">
      <alignment horizontal="left" vertical="center" wrapText="1" indent="2"/>
    </xf>
    <xf numFmtId="0" fontId="115" fillId="7" borderId="50" xfId="255" applyFont="1" applyFill="1" applyBorder="1" applyAlignment="1">
      <alignment horizontal="left" vertical="center" wrapText="1" indent="2"/>
    </xf>
    <xf numFmtId="0" fontId="115" fillId="7" borderId="50" xfId="255" applyFont="1" applyFill="1" applyBorder="1" applyAlignment="1">
      <alignment horizontal="center" vertical="center" wrapText="1"/>
    </xf>
    <xf numFmtId="0" fontId="115" fillId="0" borderId="50" xfId="255" applyFont="1" applyFill="1" applyBorder="1" applyAlignment="1">
      <alignment horizontal="center" vertical="center" wrapText="1"/>
    </xf>
    <xf numFmtId="0" fontId="115" fillId="0" borderId="50" xfId="255" applyFont="1" applyBorder="1" applyAlignment="1">
      <alignment horizontal="center" vertical="center" wrapText="1"/>
    </xf>
    <xf numFmtId="0" fontId="115" fillId="0" borderId="50" xfId="255" applyFont="1" applyBorder="1" applyAlignment="1">
      <alignment horizontal="center" vertical="center"/>
    </xf>
    <xf numFmtId="0" fontId="113" fillId="5" borderId="51" xfId="255" applyFont="1" applyFill="1" applyBorder="1" applyAlignment="1">
      <alignment horizontal="left" vertical="center" wrapText="1"/>
    </xf>
    <xf numFmtId="0" fontId="113" fillId="5" borderId="22" xfId="255" applyFont="1" applyFill="1" applyBorder="1" applyAlignment="1">
      <alignment horizontal="left" vertical="center" wrapText="1"/>
    </xf>
    <xf numFmtId="0" fontId="113" fillId="5" borderId="52" xfId="255" applyFont="1" applyFill="1" applyBorder="1" applyAlignment="1">
      <alignment horizontal="left" vertical="center" wrapText="1"/>
    </xf>
    <xf numFmtId="0" fontId="113" fillId="4" borderId="47" xfId="255" applyFont="1" applyFill="1" applyBorder="1" applyAlignment="1">
      <alignment horizontal="left" vertical="center" wrapText="1"/>
    </xf>
    <xf numFmtId="0" fontId="113" fillId="4" borderId="48" xfId="255" applyFont="1" applyFill="1" applyBorder="1" applyAlignment="1">
      <alignment horizontal="left" vertical="center" wrapText="1"/>
    </xf>
    <xf numFmtId="0" fontId="113" fillId="4" borderId="49" xfId="255" applyFont="1" applyFill="1" applyBorder="1" applyAlignment="1">
      <alignment horizontal="left" vertical="center" wrapText="1"/>
    </xf>
    <xf numFmtId="0" fontId="115" fillId="4" borderId="46" xfId="255" applyFont="1" applyFill="1" applyBorder="1" applyAlignment="1">
      <alignment horizontal="left" vertical="center" wrapText="1"/>
    </xf>
    <xf numFmtId="0" fontId="115" fillId="4" borderId="46" xfId="255" applyFont="1" applyFill="1" applyBorder="1" applyAlignment="1">
      <alignment horizontal="center" vertical="center" wrapText="1"/>
    </xf>
    <xf numFmtId="0" fontId="115" fillId="0" borderId="46" xfId="255" applyFont="1" applyFill="1" applyBorder="1" applyAlignment="1">
      <alignment horizontal="center" vertical="center" wrapText="1"/>
    </xf>
    <xf numFmtId="0" fontId="115" fillId="4" borderId="3" xfId="255" applyFont="1" applyFill="1" applyBorder="1" applyAlignment="1">
      <alignment horizontal="left" vertical="center" wrapText="1"/>
    </xf>
    <xf numFmtId="0" fontId="115" fillId="4" borderId="3" xfId="255" applyFont="1" applyFill="1" applyBorder="1" applyAlignment="1">
      <alignment horizontal="center" vertical="center" wrapText="1"/>
    </xf>
    <xf numFmtId="0" fontId="115" fillId="4" borderId="44" xfId="255" applyFont="1" applyFill="1" applyBorder="1" applyAlignment="1">
      <alignment horizontal="left" vertical="center" wrapText="1"/>
    </xf>
    <xf numFmtId="0" fontId="115" fillId="4" borderId="44" xfId="255" applyFont="1" applyFill="1" applyBorder="1" applyAlignment="1">
      <alignment horizontal="center" vertical="center" wrapText="1"/>
    </xf>
    <xf numFmtId="0" fontId="115" fillId="0" borderId="44" xfId="255" applyFont="1" applyFill="1" applyBorder="1" applyAlignment="1">
      <alignment horizontal="center" vertical="center" wrapText="1"/>
    </xf>
    <xf numFmtId="0" fontId="113" fillId="5" borderId="47" xfId="255" applyFont="1" applyFill="1" applyBorder="1" applyAlignment="1">
      <alignment horizontal="left" vertical="center" wrapText="1"/>
    </xf>
    <xf numFmtId="0" fontId="113" fillId="5" borderId="48" xfId="255" applyFont="1" applyFill="1" applyBorder="1" applyAlignment="1">
      <alignment horizontal="left" vertical="center" wrapText="1"/>
    </xf>
    <xf numFmtId="0" fontId="113" fillId="5" borderId="49" xfId="255" applyFont="1" applyFill="1" applyBorder="1" applyAlignment="1">
      <alignment horizontal="left" vertical="center" wrapText="1"/>
    </xf>
    <xf numFmtId="0" fontId="115" fillId="0" borderId="46" xfId="255" applyFont="1" applyFill="1" applyBorder="1" applyAlignment="1">
      <alignment horizontal="center" vertical="center"/>
    </xf>
    <xf numFmtId="0" fontId="116" fillId="4" borderId="3" xfId="255" applyFont="1" applyFill="1" applyBorder="1" applyAlignment="1">
      <alignment horizontal="left" vertical="center" wrapText="1"/>
    </xf>
    <xf numFmtId="0" fontId="115" fillId="0" borderId="3" xfId="255" applyFont="1" applyFill="1" applyBorder="1" applyAlignment="1">
      <alignment horizontal="center" vertical="center"/>
    </xf>
    <xf numFmtId="0" fontId="115" fillId="0" borderId="44" xfId="255" applyFont="1" applyFill="1" applyBorder="1" applyAlignment="1">
      <alignment horizontal="center" vertical="center"/>
    </xf>
    <xf numFmtId="0" fontId="115" fillId="4" borderId="45" xfId="255" applyFont="1" applyFill="1" applyBorder="1" applyAlignment="1">
      <alignment horizontal="left" vertical="center" wrapText="1"/>
    </xf>
    <xf numFmtId="0" fontId="115" fillId="4" borderId="45" xfId="255" applyFont="1" applyFill="1" applyBorder="1" applyAlignment="1">
      <alignment horizontal="center" vertical="center" wrapText="1"/>
    </xf>
    <xf numFmtId="0" fontId="115" fillId="0" borderId="45" xfId="255" applyFont="1" applyFill="1" applyBorder="1" applyAlignment="1">
      <alignment horizontal="center" vertical="center" wrapText="1"/>
    </xf>
    <xf numFmtId="0" fontId="115" fillId="0" borderId="45" xfId="255" applyFont="1" applyFill="1" applyBorder="1" applyAlignment="1">
      <alignment horizontal="center" vertical="center"/>
    </xf>
    <xf numFmtId="0" fontId="115" fillId="0" borderId="46" xfId="255" applyFont="1" applyBorder="1" applyAlignment="1">
      <alignment horizontal="center" vertical="center" wrapText="1"/>
    </xf>
    <xf numFmtId="0" fontId="115" fillId="0" borderId="46" xfId="255" applyFont="1" applyBorder="1" applyAlignment="1">
      <alignment horizontal="center" vertical="center"/>
    </xf>
    <xf numFmtId="0" fontId="115" fillId="25" borderId="3" xfId="255" applyFont="1" applyFill="1" applyBorder="1" applyAlignment="1">
      <alignment horizontal="center" vertical="center" wrapText="1"/>
    </xf>
    <xf numFmtId="0" fontId="115" fillId="25" borderId="3" xfId="255" applyFont="1" applyFill="1" applyBorder="1" applyAlignment="1">
      <alignment horizontal="center" vertical="center"/>
    </xf>
    <xf numFmtId="0" fontId="115" fillId="25" borderId="44" xfId="255" applyFont="1" applyFill="1" applyBorder="1" applyAlignment="1">
      <alignment horizontal="center" vertical="center" wrapText="1"/>
    </xf>
    <xf numFmtId="0" fontId="115" fillId="25" borderId="44" xfId="255" applyFont="1" applyFill="1" applyBorder="1" applyAlignment="1">
      <alignment horizontal="center" vertical="center"/>
    </xf>
    <xf numFmtId="0" fontId="115" fillId="25" borderId="45" xfId="255" applyFont="1" applyFill="1" applyBorder="1" applyAlignment="1">
      <alignment horizontal="center" vertical="center" wrapText="1"/>
    </xf>
    <xf numFmtId="0" fontId="115" fillId="25" borderId="45" xfId="255" applyFont="1" applyFill="1" applyBorder="1" applyAlignment="1">
      <alignment horizontal="center" vertical="center"/>
    </xf>
    <xf numFmtId="0" fontId="113" fillId="101" borderId="54" xfId="255" applyFont="1" applyFill="1" applyBorder="1" applyAlignment="1">
      <alignment horizontal="left" vertical="center" wrapText="1"/>
    </xf>
    <xf numFmtId="0" fontId="113" fillId="101" borderId="55" xfId="255" applyFont="1" applyFill="1" applyBorder="1" applyAlignment="1">
      <alignment horizontal="left" vertical="center" wrapText="1"/>
    </xf>
    <xf numFmtId="0" fontId="113" fillId="101" borderId="56" xfId="255" applyFont="1" applyFill="1" applyBorder="1" applyAlignment="1">
      <alignment horizontal="left" vertical="center" wrapText="1"/>
    </xf>
    <xf numFmtId="0" fontId="115" fillId="102" borderId="46" xfId="255" applyFont="1" applyFill="1" applyBorder="1" applyAlignment="1">
      <alignment horizontal="left" vertical="center" wrapText="1"/>
    </xf>
    <xf numFmtId="0" fontId="115" fillId="102" borderId="46" xfId="255" applyFont="1" applyFill="1" applyBorder="1" applyAlignment="1">
      <alignment horizontal="center" vertical="center" wrapText="1"/>
    </xf>
    <xf numFmtId="0" fontId="115" fillId="102" borderId="3" xfId="255" applyFont="1" applyFill="1" applyBorder="1" applyAlignment="1">
      <alignment horizontal="left" vertical="center" wrapText="1"/>
    </xf>
    <xf numFmtId="0" fontId="115" fillId="102" borderId="3" xfId="255" applyFont="1" applyFill="1" applyBorder="1" applyAlignment="1">
      <alignment horizontal="center" vertical="center" wrapText="1"/>
    </xf>
    <xf numFmtId="0" fontId="115" fillId="0" borderId="3" xfId="255" applyFont="1" applyFill="1" applyBorder="1" applyAlignment="1">
      <alignment horizontal="center"/>
    </xf>
    <xf numFmtId="0" fontId="115" fillId="0" borderId="3" xfId="255" applyFont="1" applyBorder="1" applyAlignment="1">
      <alignment horizontal="center"/>
    </xf>
    <xf numFmtId="0" fontId="115" fillId="102" borderId="44" xfId="255" applyFont="1" applyFill="1" applyBorder="1" applyAlignment="1">
      <alignment horizontal="left" vertical="center" wrapText="1"/>
    </xf>
    <xf numFmtId="0" fontId="115" fillId="102" borderId="44" xfId="255" applyFont="1" applyFill="1" applyBorder="1" applyAlignment="1">
      <alignment horizontal="center" vertical="center" wrapText="1"/>
    </xf>
    <xf numFmtId="0" fontId="115" fillId="0" borderId="44" xfId="255" applyFont="1" applyBorder="1" applyAlignment="1">
      <alignment horizontal="center" vertical="center" wrapText="1"/>
    </xf>
    <xf numFmtId="0" fontId="115" fillId="0" borderId="44" xfId="255" applyFont="1" applyBorder="1" applyAlignment="1">
      <alignment horizontal="center" vertical="center"/>
    </xf>
    <xf numFmtId="0" fontId="119" fillId="102" borderId="44" xfId="255" applyFont="1" applyFill="1" applyBorder="1" applyAlignment="1">
      <alignment horizontal="center" vertical="center" wrapText="1"/>
    </xf>
    <xf numFmtId="0" fontId="113" fillId="0" borderId="47" xfId="255" applyFont="1" applyFill="1" applyBorder="1" applyAlignment="1">
      <alignment horizontal="left" vertical="center" wrapText="1"/>
    </xf>
    <xf numFmtId="0" fontId="113" fillId="0" borderId="48" xfId="255" applyFont="1" applyFill="1" applyBorder="1" applyAlignment="1">
      <alignment horizontal="left" vertical="center" wrapText="1"/>
    </xf>
    <xf numFmtId="0" fontId="113" fillId="0" borderId="49" xfId="255" applyFont="1" applyFill="1" applyBorder="1" applyAlignment="1">
      <alignment horizontal="left" vertical="center" wrapText="1"/>
    </xf>
    <xf numFmtId="0" fontId="115" fillId="0" borderId="53" xfId="255" applyFont="1" applyFill="1" applyBorder="1" applyAlignment="1">
      <alignment horizontal="left" vertical="center" wrapText="1"/>
    </xf>
    <xf numFmtId="0" fontId="115" fillId="0" borderId="53" xfId="255" applyFont="1" applyFill="1" applyBorder="1" applyAlignment="1">
      <alignment horizontal="center" vertical="center" wrapText="1"/>
    </xf>
    <xf numFmtId="0" fontId="115" fillId="0" borderId="53" xfId="255" applyFont="1" applyFill="1" applyBorder="1" applyAlignment="1">
      <alignment horizontal="center" vertical="center"/>
    </xf>
    <xf numFmtId="0" fontId="115" fillId="0" borderId="57" xfId="255" applyFont="1" applyFill="1" applyBorder="1" applyAlignment="1">
      <alignment horizontal="left" vertical="center" wrapText="1"/>
    </xf>
    <xf numFmtId="0" fontId="115" fillId="0" borderId="57" xfId="255" applyFont="1" applyFill="1" applyBorder="1" applyAlignment="1">
      <alignment horizontal="center" vertical="center" wrapText="1"/>
    </xf>
    <xf numFmtId="0" fontId="115" fillId="0" borderId="57" xfId="255" applyFont="1" applyFill="1" applyBorder="1" applyAlignment="1">
      <alignment horizontal="center" vertical="center"/>
    </xf>
    <xf numFmtId="0" fontId="120" fillId="99" borderId="3" xfId="255" applyFont="1" applyFill="1" applyBorder="1" applyAlignment="1">
      <alignment horizontal="left" vertical="center" wrapText="1"/>
    </xf>
    <xf numFmtId="0" fontId="120" fillId="99" borderId="3" xfId="255" applyFont="1" applyFill="1" applyBorder="1" applyAlignment="1">
      <alignment horizontal="center" vertical="center" wrapText="1"/>
    </xf>
    <xf numFmtId="0" fontId="121" fillId="0" borderId="0" xfId="255" applyFont="1"/>
    <xf numFmtId="0" fontId="120" fillId="100" borderId="47" xfId="255" applyFont="1" applyFill="1" applyBorder="1" applyAlignment="1">
      <alignment horizontal="left" vertical="center" wrapText="1"/>
    </xf>
    <xf numFmtId="0" fontId="120" fillId="100" borderId="48" xfId="255" applyFont="1" applyFill="1" applyBorder="1" applyAlignment="1">
      <alignment horizontal="left" vertical="center" wrapText="1"/>
    </xf>
    <xf numFmtId="0" fontId="120" fillId="100" borderId="49" xfId="255" applyFont="1" applyFill="1" applyBorder="1" applyAlignment="1">
      <alignment horizontal="left" vertical="center" wrapText="1"/>
    </xf>
    <xf numFmtId="0" fontId="122" fillId="7" borderId="3" xfId="255" applyFont="1" applyFill="1" applyBorder="1" applyAlignment="1">
      <alignment horizontal="left" vertical="center" wrapText="1"/>
    </xf>
    <xf numFmtId="0" fontId="121" fillId="7" borderId="3" xfId="255" applyFont="1" applyFill="1" applyBorder="1" applyAlignment="1">
      <alignment horizontal="center" vertical="center" wrapText="1"/>
    </xf>
    <xf numFmtId="0" fontId="121" fillId="0" borderId="3" xfId="255" applyFont="1" applyFill="1" applyBorder="1" applyAlignment="1">
      <alignment horizontal="center" vertical="center" wrapText="1"/>
    </xf>
    <xf numFmtId="0" fontId="121" fillId="0" borderId="3" xfId="255" applyFont="1" applyBorder="1" applyAlignment="1">
      <alignment horizontal="center" vertical="center" wrapText="1"/>
    </xf>
    <xf numFmtId="0" fontId="121" fillId="7" borderId="3" xfId="255" applyFont="1" applyFill="1" applyBorder="1" applyAlignment="1">
      <alignment horizontal="left" vertical="center" wrapText="1"/>
    </xf>
    <xf numFmtId="0" fontId="121" fillId="0" borderId="3" xfId="255" applyFont="1" applyBorder="1" applyAlignment="1">
      <alignment horizontal="center" vertical="center"/>
    </xf>
    <xf numFmtId="0" fontId="121" fillId="7" borderId="3" xfId="255" applyFont="1" applyFill="1" applyBorder="1" applyAlignment="1">
      <alignment horizontal="left" vertical="center" wrapText="1" indent="2"/>
    </xf>
    <xf numFmtId="0" fontId="121" fillId="7" borderId="50" xfId="255" applyFont="1" applyFill="1" applyBorder="1" applyAlignment="1">
      <alignment horizontal="left" vertical="center" wrapText="1" indent="2"/>
    </xf>
    <xf numFmtId="0" fontId="121" fillId="7" borderId="50" xfId="255" applyFont="1" applyFill="1" applyBorder="1" applyAlignment="1">
      <alignment horizontal="center" vertical="center" wrapText="1"/>
    </xf>
    <xf numFmtId="0" fontId="121" fillId="0" borderId="50" xfId="255" applyFont="1" applyFill="1" applyBorder="1" applyAlignment="1">
      <alignment horizontal="center" vertical="center" wrapText="1"/>
    </xf>
    <xf numFmtId="0" fontId="121" fillId="0" borderId="50" xfId="255" applyFont="1" applyBorder="1" applyAlignment="1">
      <alignment horizontal="center" vertical="center" wrapText="1"/>
    </xf>
    <xf numFmtId="0" fontId="121" fillId="0" borderId="50" xfId="255" applyFont="1" applyBorder="1" applyAlignment="1">
      <alignment horizontal="center" vertical="center"/>
    </xf>
    <xf numFmtId="0" fontId="120" fillId="5" borderId="51" xfId="255" applyFont="1" applyFill="1" applyBorder="1" applyAlignment="1">
      <alignment horizontal="left" vertical="center" wrapText="1"/>
    </xf>
    <xf numFmtId="0" fontId="120" fillId="5" borderId="22" xfId="255" applyFont="1" applyFill="1" applyBorder="1" applyAlignment="1">
      <alignment horizontal="left" vertical="center" wrapText="1"/>
    </xf>
    <xf numFmtId="0" fontId="120" fillId="5" borderId="52" xfId="255" applyFont="1" applyFill="1" applyBorder="1" applyAlignment="1">
      <alignment horizontal="left" vertical="center" wrapText="1"/>
    </xf>
    <xf numFmtId="0" fontId="120" fillId="4" borderId="47" xfId="255" applyFont="1" applyFill="1" applyBorder="1" applyAlignment="1">
      <alignment horizontal="left" vertical="center" wrapText="1"/>
    </xf>
    <xf numFmtId="0" fontId="120" fillId="4" borderId="48" xfId="255" applyFont="1" applyFill="1" applyBorder="1" applyAlignment="1">
      <alignment horizontal="left" vertical="center" wrapText="1"/>
    </xf>
    <xf numFmtId="0" fontId="120" fillId="4" borderId="49" xfId="255" applyFont="1" applyFill="1" applyBorder="1" applyAlignment="1">
      <alignment horizontal="left" vertical="center" wrapText="1"/>
    </xf>
    <xf numFmtId="0" fontId="121" fillId="4" borderId="46" xfId="255" applyFont="1" applyFill="1" applyBorder="1" applyAlignment="1">
      <alignment horizontal="left" vertical="center" wrapText="1"/>
    </xf>
    <xf numFmtId="0" fontId="121" fillId="4" borderId="46" xfId="255" applyFont="1" applyFill="1" applyBorder="1" applyAlignment="1">
      <alignment horizontal="center" vertical="center" wrapText="1"/>
    </xf>
    <xf numFmtId="0" fontId="121" fillId="0" borderId="46" xfId="255" applyFont="1" applyFill="1" applyBorder="1" applyAlignment="1">
      <alignment horizontal="center" vertical="center" wrapText="1"/>
    </xf>
    <xf numFmtId="0" fontId="121" fillId="4" borderId="3" xfId="255" applyFont="1" applyFill="1" applyBorder="1" applyAlignment="1">
      <alignment horizontal="left" vertical="center" wrapText="1"/>
    </xf>
    <xf numFmtId="0" fontId="121" fillId="4" borderId="3" xfId="255" applyFont="1" applyFill="1" applyBorder="1" applyAlignment="1">
      <alignment horizontal="center" vertical="center" wrapText="1"/>
    </xf>
    <xf numFmtId="0" fontId="121" fillId="4" borderId="44" xfId="255" applyFont="1" applyFill="1" applyBorder="1" applyAlignment="1">
      <alignment horizontal="left" vertical="center" wrapText="1"/>
    </xf>
    <xf numFmtId="0" fontId="121" fillId="4" borderId="44" xfId="255" applyFont="1" applyFill="1" applyBorder="1" applyAlignment="1">
      <alignment horizontal="center" vertical="center" wrapText="1"/>
    </xf>
    <xf numFmtId="0" fontId="121" fillId="0" borderId="44" xfId="255" applyFont="1" applyFill="1" applyBorder="1" applyAlignment="1">
      <alignment horizontal="center" vertical="center" wrapText="1"/>
    </xf>
    <xf numFmtId="0" fontId="120" fillId="5" borderId="47" xfId="255" applyFont="1" applyFill="1" applyBorder="1" applyAlignment="1">
      <alignment horizontal="left" vertical="center" wrapText="1"/>
    </xf>
    <xf numFmtId="0" fontId="120" fillId="5" borderId="48" xfId="255" applyFont="1" applyFill="1" applyBorder="1" applyAlignment="1">
      <alignment horizontal="left" vertical="center" wrapText="1"/>
    </xf>
    <xf numFmtId="0" fontId="120" fillId="5" borderId="49" xfId="255" applyFont="1" applyFill="1" applyBorder="1" applyAlignment="1">
      <alignment horizontal="left" vertical="center" wrapText="1"/>
    </xf>
    <xf numFmtId="0" fontId="121" fillId="0" borderId="46" xfId="255" applyFont="1" applyFill="1" applyBorder="1" applyAlignment="1">
      <alignment horizontal="center" vertical="center"/>
    </xf>
    <xf numFmtId="0" fontId="123" fillId="4" borderId="3" xfId="255" applyFont="1" applyFill="1" applyBorder="1" applyAlignment="1">
      <alignment horizontal="left" vertical="center" wrapText="1"/>
    </xf>
    <xf numFmtId="0" fontId="121" fillId="0" borderId="3" xfId="255" applyFont="1" applyFill="1" applyBorder="1" applyAlignment="1">
      <alignment horizontal="center" vertical="center"/>
    </xf>
    <xf numFmtId="0" fontId="121" fillId="0" borderId="44" xfId="255" applyFont="1" applyFill="1" applyBorder="1" applyAlignment="1">
      <alignment horizontal="center" vertical="center"/>
    </xf>
    <xf numFmtId="0" fontId="121" fillId="4" borderId="45" xfId="255" applyFont="1" applyFill="1" applyBorder="1" applyAlignment="1">
      <alignment horizontal="left" vertical="center" wrapText="1"/>
    </xf>
    <xf numFmtId="0" fontId="121" fillId="4" borderId="45" xfId="255" applyFont="1" applyFill="1" applyBorder="1" applyAlignment="1">
      <alignment horizontal="center" vertical="center" wrapText="1"/>
    </xf>
    <xf numFmtId="0" fontId="121" fillId="0" borderId="45" xfId="255" applyFont="1" applyFill="1" applyBorder="1" applyAlignment="1">
      <alignment horizontal="center" vertical="center" wrapText="1"/>
    </xf>
    <xf numFmtId="0" fontId="121" fillId="0" borderId="45" xfId="255" applyFont="1" applyFill="1" applyBorder="1" applyAlignment="1">
      <alignment horizontal="center" vertical="center"/>
    </xf>
    <xf numFmtId="0" fontId="121" fillId="0" borderId="46" xfId="255" applyFont="1" applyBorder="1" applyAlignment="1">
      <alignment horizontal="center" vertical="center" wrapText="1"/>
    </xf>
    <xf numFmtId="0" fontId="121" fillId="0" borderId="46" xfId="255" applyFont="1" applyBorder="1" applyAlignment="1">
      <alignment horizontal="center" vertical="center"/>
    </xf>
    <xf numFmtId="0" fontId="121" fillId="25" borderId="3" xfId="255" applyFont="1" applyFill="1" applyBorder="1" applyAlignment="1">
      <alignment horizontal="center" vertical="center" wrapText="1"/>
    </xf>
    <xf numFmtId="0" fontId="121" fillId="25" borderId="3" xfId="255" applyFont="1" applyFill="1" applyBorder="1" applyAlignment="1">
      <alignment horizontal="center" vertical="center"/>
    </xf>
    <xf numFmtId="0" fontId="121" fillId="25" borderId="44" xfId="255" applyFont="1" applyFill="1" applyBorder="1" applyAlignment="1">
      <alignment horizontal="center" vertical="center" wrapText="1"/>
    </xf>
    <xf numFmtId="0" fontId="121" fillId="25" borderId="44" xfId="255" applyFont="1" applyFill="1" applyBorder="1" applyAlignment="1">
      <alignment horizontal="center" vertical="center"/>
    </xf>
    <xf numFmtId="0" fontId="121" fillId="25" borderId="45" xfId="255" applyFont="1" applyFill="1" applyBorder="1" applyAlignment="1">
      <alignment horizontal="center" vertical="center" wrapText="1"/>
    </xf>
    <xf numFmtId="0" fontId="121" fillId="25" borderId="45" xfId="255" applyFont="1" applyFill="1" applyBorder="1" applyAlignment="1">
      <alignment horizontal="center" vertical="center"/>
    </xf>
    <xf numFmtId="0" fontId="120" fillId="101" borderId="54" xfId="255" applyFont="1" applyFill="1" applyBorder="1" applyAlignment="1">
      <alignment horizontal="left" vertical="center" wrapText="1"/>
    </xf>
    <xf numFmtId="0" fontId="120" fillId="101" borderId="55" xfId="255" applyFont="1" applyFill="1" applyBorder="1" applyAlignment="1">
      <alignment horizontal="left" vertical="center" wrapText="1"/>
    </xf>
    <xf numFmtId="0" fontId="120" fillId="101" borderId="56" xfId="255" applyFont="1" applyFill="1" applyBorder="1" applyAlignment="1">
      <alignment horizontal="left" vertical="center" wrapText="1"/>
    </xf>
    <xf numFmtId="0" fontId="121" fillId="102" borderId="46" xfId="255" applyFont="1" applyFill="1" applyBorder="1" applyAlignment="1">
      <alignment horizontal="left" vertical="center" wrapText="1"/>
    </xf>
    <xf numFmtId="0" fontId="121" fillId="102" borderId="46" xfId="255" applyFont="1" applyFill="1" applyBorder="1" applyAlignment="1">
      <alignment horizontal="center" vertical="center" wrapText="1"/>
    </xf>
    <xf numFmtId="0" fontId="121" fillId="102" borderId="3" xfId="255" applyFont="1" applyFill="1" applyBorder="1" applyAlignment="1">
      <alignment horizontal="left" vertical="center" wrapText="1"/>
    </xf>
    <xf numFmtId="0" fontId="121" fillId="102" borderId="3" xfId="255" applyFont="1" applyFill="1" applyBorder="1" applyAlignment="1">
      <alignment horizontal="center" vertical="center" wrapText="1"/>
    </xf>
    <xf numFmtId="0" fontId="121" fillId="0" borderId="3" xfId="255" applyFont="1" applyFill="1" applyBorder="1" applyAlignment="1">
      <alignment horizontal="center"/>
    </xf>
    <xf numFmtId="0" fontId="121" fillId="0" borderId="3" xfId="255" applyFont="1" applyBorder="1" applyAlignment="1">
      <alignment horizontal="center"/>
    </xf>
    <xf numFmtId="0" fontId="121" fillId="102" borderId="44" xfId="255" applyFont="1" applyFill="1" applyBorder="1" applyAlignment="1">
      <alignment horizontal="left" vertical="center" wrapText="1"/>
    </xf>
    <xf numFmtId="0" fontId="121" fillId="102" borderId="44" xfId="255" applyFont="1" applyFill="1" applyBorder="1" applyAlignment="1">
      <alignment horizontal="center" vertical="center" wrapText="1"/>
    </xf>
    <xf numFmtId="0" fontId="121" fillId="0" borderId="44" xfId="255" applyFont="1" applyBorder="1" applyAlignment="1">
      <alignment horizontal="center" vertical="center" wrapText="1"/>
    </xf>
    <xf numFmtId="0" fontId="121" fillId="0" borderId="44" xfId="255" applyFont="1" applyBorder="1" applyAlignment="1">
      <alignment horizontal="center" vertical="center"/>
    </xf>
    <xf numFmtId="0" fontId="126" fillId="102" borderId="44" xfId="255" applyFont="1" applyFill="1" applyBorder="1" applyAlignment="1">
      <alignment horizontal="center" vertical="center" wrapText="1"/>
    </xf>
    <xf numFmtId="0" fontId="120" fillId="0" borderId="47" xfId="255" applyFont="1" applyFill="1" applyBorder="1" applyAlignment="1">
      <alignment horizontal="left" vertical="center" wrapText="1"/>
    </xf>
    <xf numFmtId="0" fontId="120" fillId="0" borderId="48" xfId="255" applyFont="1" applyFill="1" applyBorder="1" applyAlignment="1">
      <alignment horizontal="left" vertical="center" wrapText="1"/>
    </xf>
    <xf numFmtId="0" fontId="120" fillId="0" borderId="49" xfId="255" applyFont="1" applyFill="1" applyBorder="1" applyAlignment="1">
      <alignment horizontal="left" vertical="center" wrapText="1"/>
    </xf>
    <xf numFmtId="0" fontId="121" fillId="0" borderId="0" xfId="255" applyFont="1" applyFill="1"/>
    <xf numFmtId="0" fontId="121" fillId="0" borderId="53" xfId="255" applyFont="1" applyFill="1" applyBorder="1" applyAlignment="1">
      <alignment horizontal="left" vertical="center" wrapText="1"/>
    </xf>
    <xf numFmtId="0" fontId="121" fillId="0" borderId="53" xfId="255" applyFont="1" applyFill="1" applyBorder="1" applyAlignment="1">
      <alignment horizontal="center" vertical="center" wrapText="1"/>
    </xf>
    <xf numFmtId="0" fontId="121" fillId="0" borderId="53" xfId="255" applyFont="1" applyFill="1" applyBorder="1" applyAlignment="1">
      <alignment horizontal="center" vertical="center"/>
    </xf>
    <xf numFmtId="0" fontId="121" fillId="0" borderId="57" xfId="255" applyFont="1" applyFill="1" applyBorder="1" applyAlignment="1">
      <alignment horizontal="left" vertical="center" wrapText="1"/>
    </xf>
    <xf numFmtId="0" fontId="121" fillId="0" borderId="57" xfId="255" applyFont="1" applyFill="1" applyBorder="1" applyAlignment="1">
      <alignment horizontal="center" vertical="center" wrapText="1"/>
    </xf>
    <xf numFmtId="0" fontId="121" fillId="0" borderId="57" xfId="255" applyFont="1" applyFill="1" applyBorder="1" applyAlignment="1">
      <alignment horizontal="center" vertical="center"/>
    </xf>
    <xf numFmtId="0" fontId="5" fillId="3" borderId="0" xfId="0" applyFont="1" applyFill="1" applyBorder="1" applyAlignment="1">
      <alignment horizontal="center" vertical="center" wrapText="1"/>
    </xf>
  </cellXfs>
  <cellStyles count="256">
    <cellStyle name="20% - Accent1 2" xfId="12"/>
    <cellStyle name="20% - Accent1 2 2" xfId="13"/>
    <cellStyle name="20% - Accent1 2 2 2" xfId="129"/>
    <cellStyle name="20% - Accent1 2 3" xfId="14"/>
    <cellStyle name="20% - Accent1 2 3 2" xfId="130"/>
    <cellStyle name="20% - Accent1 2 4" xfId="128"/>
    <cellStyle name="20% - Accent2 2" xfId="15"/>
    <cellStyle name="20% - Accent2 2 2" xfId="16"/>
    <cellStyle name="20% - Accent2 2 2 2" xfId="132"/>
    <cellStyle name="20% - Accent2 2 3" xfId="17"/>
    <cellStyle name="20% - Accent2 2 3 2" xfId="133"/>
    <cellStyle name="20% - Accent2 2 4" xfId="131"/>
    <cellStyle name="20% - Accent3 2" xfId="18"/>
    <cellStyle name="20% - Accent3 2 2" xfId="19"/>
    <cellStyle name="20% - Accent3 2 2 2" xfId="135"/>
    <cellStyle name="20% - Accent3 2 3" xfId="20"/>
    <cellStyle name="20% - Accent3 2 3 2" xfId="136"/>
    <cellStyle name="20% - Accent3 2 4" xfId="134"/>
    <cellStyle name="20% - Accent4 2" xfId="21"/>
    <cellStyle name="20% - Accent4 2 2" xfId="22"/>
    <cellStyle name="20% - Accent4 2 2 2" xfId="138"/>
    <cellStyle name="20% - Accent4 2 3" xfId="23"/>
    <cellStyle name="20% - Accent4 2 3 2" xfId="139"/>
    <cellStyle name="20% - Accent4 2 4" xfId="137"/>
    <cellStyle name="20% - Accent5 2" xfId="24"/>
    <cellStyle name="20% - Accent5 2 2" xfId="25"/>
    <cellStyle name="20% - Accent5 2 2 2" xfId="141"/>
    <cellStyle name="20% - Accent5 2 3" xfId="140"/>
    <cellStyle name="20% - Accent6 2" xfId="26"/>
    <cellStyle name="20% - Accent6 2 2" xfId="27"/>
    <cellStyle name="20% - Accent6 2 2 2" xfId="143"/>
    <cellStyle name="20% - Accent6 2 3" xfId="142"/>
    <cellStyle name="40% - Accent1 2" xfId="28"/>
    <cellStyle name="40% - Accent1 2 2" xfId="29"/>
    <cellStyle name="40% - Accent1 2 2 2" xfId="145"/>
    <cellStyle name="40% - Accent1 2 3" xfId="30"/>
    <cellStyle name="40% - Accent1 2 3 2" xfId="146"/>
    <cellStyle name="40% - Accent1 2 4" xfId="144"/>
    <cellStyle name="40% - Accent2 2" xfId="31"/>
    <cellStyle name="40% - Accent2 2 2" xfId="32"/>
    <cellStyle name="40% - Accent2 2 2 2" xfId="148"/>
    <cellStyle name="40% - Accent2 2 3" xfId="147"/>
    <cellStyle name="40% - Accent3 2" xfId="33"/>
    <cellStyle name="40% - Accent3 2 2" xfId="34"/>
    <cellStyle name="40% - Accent3 2 2 2" xfId="150"/>
    <cellStyle name="40% - Accent3 2 3" xfId="35"/>
    <cellStyle name="40% - Accent3 2 3 2" xfId="151"/>
    <cellStyle name="40% - Accent3 2 4" xfId="149"/>
    <cellStyle name="40% - Accent4 2" xfId="36"/>
    <cellStyle name="40% - Accent4 2 2" xfId="37"/>
    <cellStyle name="40% - Accent4 2 2 2" xfId="153"/>
    <cellStyle name="40% - Accent4 2 3" xfId="38"/>
    <cellStyle name="40% - Accent4 2 3 2" xfId="154"/>
    <cellStyle name="40% - Accent4 2 4" xfId="152"/>
    <cellStyle name="40% - Accent5 2" xfId="39"/>
    <cellStyle name="40% - Accent5 2 2" xfId="40"/>
    <cellStyle name="40% - Accent5 2 2 2" xfId="156"/>
    <cellStyle name="40% - Accent5 2 3" xfId="155"/>
    <cellStyle name="40% - Accent6 2" xfId="41"/>
    <cellStyle name="40% - Accent6 2 2" xfId="42"/>
    <cellStyle name="40% - Accent6 2 2 2" xfId="158"/>
    <cellStyle name="40% - Accent6 2 3" xfId="43"/>
    <cellStyle name="40% - Accent6 2 3 2" xfId="159"/>
    <cellStyle name="40% - Accent6 2 4" xfId="157"/>
    <cellStyle name="60% - Accent1 2" xfId="44"/>
    <cellStyle name="60% - Accent1 2 2" xfId="45"/>
    <cellStyle name="60% - Accent1 2 2 2" xfId="161"/>
    <cellStyle name="60% - Accent1 2 3" xfId="160"/>
    <cellStyle name="60% - Accent2 2" xfId="46"/>
    <cellStyle name="60% - Accent2 2 2" xfId="47"/>
    <cellStyle name="60% - Accent2 2 2 2" xfId="163"/>
    <cellStyle name="60% - Accent2 2 3" xfId="162"/>
    <cellStyle name="60% - Accent3 2" xfId="48"/>
    <cellStyle name="60% - Accent3 2 2" xfId="49"/>
    <cellStyle name="60% - Accent3 2 2 2" xfId="165"/>
    <cellStyle name="60% - Accent3 2 3" xfId="164"/>
    <cellStyle name="60% - Accent4 2" xfId="50"/>
    <cellStyle name="60% - Accent4 2 2" xfId="51"/>
    <cellStyle name="60% - Accent4 2 2 2" xfId="167"/>
    <cellStyle name="60% - Accent4 2 3" xfId="166"/>
    <cellStyle name="60% - Accent5 2" xfId="52"/>
    <cellStyle name="60% - Accent5 2 2" xfId="53"/>
    <cellStyle name="60% - Accent5 2 2 2" xfId="169"/>
    <cellStyle name="60% - Accent5 2 3" xfId="168"/>
    <cellStyle name="60% - Accent6 2" xfId="54"/>
    <cellStyle name="60% - Accent6 2 2" xfId="55"/>
    <cellStyle name="60% - Accent6 2 2 2" xfId="171"/>
    <cellStyle name="60% - Accent6 2 3" xfId="170"/>
    <cellStyle name="Accent1 2" xfId="56"/>
    <cellStyle name="Accent1 2 2" xfId="57"/>
    <cellStyle name="Accent1 2 2 2" xfId="173"/>
    <cellStyle name="Accent1 2 3" xfId="172"/>
    <cellStyle name="Accent2 2" xfId="58"/>
    <cellStyle name="Accent2 2 2" xfId="59"/>
    <cellStyle name="Accent2 2 2 2" xfId="175"/>
    <cellStyle name="Accent2 2 3" xfId="174"/>
    <cellStyle name="Accent3 2" xfId="60"/>
    <cellStyle name="Accent3 2 2" xfId="61"/>
    <cellStyle name="Accent3 2 2 2" xfId="177"/>
    <cellStyle name="Accent3 2 3" xfId="176"/>
    <cellStyle name="Accent4 2" xfId="62"/>
    <cellStyle name="Accent4 2 2" xfId="63"/>
    <cellStyle name="Accent4 2 2 2" xfId="179"/>
    <cellStyle name="Accent4 2 3" xfId="178"/>
    <cellStyle name="Accent5 2" xfId="64"/>
    <cellStyle name="Accent5 2 2" xfId="65"/>
    <cellStyle name="Accent5 2 2 2" xfId="181"/>
    <cellStyle name="Accent5 2 3" xfId="180"/>
    <cellStyle name="Accent6 2" xfId="66"/>
    <cellStyle name="Accent6 2 2" xfId="67"/>
    <cellStyle name="Accent6 2 2 2" xfId="183"/>
    <cellStyle name="Accent6 2 3" xfId="182"/>
    <cellStyle name="Bad 2" xfId="68"/>
    <cellStyle name="Bad 2 2" xfId="69"/>
    <cellStyle name="Bad 2 2 2" xfId="185"/>
    <cellStyle name="Bad 2 3" xfId="184"/>
    <cellStyle name="Calculation 2" xfId="70"/>
    <cellStyle name="Calculation 2 2" xfId="71"/>
    <cellStyle name="Calculation 2 2 2" xfId="187"/>
    <cellStyle name="Calculation 2 3" xfId="186"/>
    <cellStyle name="Check Cell 2" xfId="72"/>
    <cellStyle name="Check Cell 2 2" xfId="73"/>
    <cellStyle name="Check Cell 2 2 2" xfId="189"/>
    <cellStyle name="Check Cell 2 3" xfId="188"/>
    <cellStyle name="Comma 2" xfId="74"/>
    <cellStyle name="Comma 2 2" xfId="75"/>
    <cellStyle name="Comma 2 3" xfId="190"/>
    <cellStyle name="Comma 2 4" xfId="249"/>
    <cellStyle name="Excel Built-in Hyperlink" xfId="4"/>
    <cellStyle name="Excel Built-in Hyperlink 2" xfId="10"/>
    <cellStyle name="Explanatory Text 2" xfId="76"/>
    <cellStyle name="Explanatory Text 2 2" xfId="77"/>
    <cellStyle name="Explanatory Text 2 2 2" xfId="192"/>
    <cellStyle name="Explanatory Text 2 3" xfId="191"/>
    <cellStyle name="Good 2" xfId="78"/>
    <cellStyle name="Good 2 2" xfId="79"/>
    <cellStyle name="Good 2 2 2" xfId="194"/>
    <cellStyle name="Good 2 3" xfId="193"/>
    <cellStyle name="Heading" xfId="195"/>
    <cellStyle name="Heading 1 2" xfId="80"/>
    <cellStyle name="Heading 1 2 2" xfId="81"/>
    <cellStyle name="Heading 1 2 2 2" xfId="197"/>
    <cellStyle name="Heading 1 2 3" xfId="82"/>
    <cellStyle name="Heading 1 2 3 2" xfId="198"/>
    <cellStyle name="Heading 1 2 4" xfId="196"/>
    <cellStyle name="Heading 2 2" xfId="83"/>
    <cellStyle name="Heading 2 2 2" xfId="84"/>
    <cellStyle name="Heading 2 2 2 2" xfId="200"/>
    <cellStyle name="Heading 2 2 3" xfId="199"/>
    <cellStyle name="Heading 3 2" xfId="85"/>
    <cellStyle name="Heading 3 2 2" xfId="86"/>
    <cellStyle name="Heading 3 2 2 2" xfId="202"/>
    <cellStyle name="Heading 3 2 3" xfId="87"/>
    <cellStyle name="Heading 3 2 3 2" xfId="203"/>
    <cellStyle name="Heading 3 2 4" xfId="201"/>
    <cellStyle name="Heading 4 2" xfId="88"/>
    <cellStyle name="Heading 4 2 2" xfId="89"/>
    <cellStyle name="Heading 4 2 2 2" xfId="205"/>
    <cellStyle name="Heading 4 2 3" xfId="90"/>
    <cellStyle name="Heading 4 2 3 2" xfId="206"/>
    <cellStyle name="Heading 4 2 4" xfId="204"/>
    <cellStyle name="Heading1" xfId="207"/>
    <cellStyle name="Hiperveza" xfId="1" builtinId="8"/>
    <cellStyle name="Hiperveza 2" xfId="8"/>
    <cellStyle name="Hiperveza 3" xfId="6"/>
    <cellStyle name="Hyperlink 2" xfId="91"/>
    <cellStyle name="Hyperlink 2 2" xfId="92"/>
    <cellStyle name="Hyperlink 2 2 2" xfId="209"/>
    <cellStyle name="Hyperlink 2 3" xfId="208"/>
    <cellStyle name="Hyperlink 3" xfId="93"/>
    <cellStyle name="Hyperlink 3 2" xfId="210"/>
    <cellStyle name="Input 2" xfId="94"/>
    <cellStyle name="Input 2 2" xfId="95"/>
    <cellStyle name="Input 2 2 2" xfId="212"/>
    <cellStyle name="Input 2 3" xfId="211"/>
    <cellStyle name="Linked Cell 2" xfId="96"/>
    <cellStyle name="Linked Cell 2 2" xfId="97"/>
    <cellStyle name="Linked Cell 2 2 2" xfId="214"/>
    <cellStyle name="Linked Cell 2 3" xfId="213"/>
    <cellStyle name="Neutral 2" xfId="98"/>
    <cellStyle name="Neutral 2 2" xfId="99"/>
    <cellStyle name="Neutral 2 2 2" xfId="216"/>
    <cellStyle name="Neutral 2 3" xfId="215"/>
    <cellStyle name="Normal 2" xfId="100"/>
    <cellStyle name="Normal 2 2" xfId="101"/>
    <cellStyle name="Normal 2 2 2" xfId="218"/>
    <cellStyle name="Normal 2 3" xfId="102"/>
    <cellStyle name="Normal 2 3 2" xfId="219"/>
    <cellStyle name="Normal 2 4" xfId="217"/>
    <cellStyle name="Normal 3" xfId="103"/>
    <cellStyle name="Normal 3 2" xfId="11"/>
    <cellStyle name="Normal 3 2 2" xfId="221"/>
    <cellStyle name="Normal 3 3" xfId="220"/>
    <cellStyle name="Normal 4" xfId="104"/>
    <cellStyle name="Normal 4 2" xfId="105"/>
    <cellStyle name="Normal 4 2 2" xfId="223"/>
    <cellStyle name="Normal 4 3" xfId="222"/>
    <cellStyle name="Normal 5" xfId="106"/>
    <cellStyle name="Normal 5 2" xfId="107"/>
    <cellStyle name="Normal 5 2 2" xfId="108"/>
    <cellStyle name="Normal 5 2 2 2" xfId="226"/>
    <cellStyle name="Normal 5 2 3" xfId="225"/>
    <cellStyle name="Normal 5 3" xfId="109"/>
    <cellStyle name="Normal 5 3 2" xfId="227"/>
    <cellStyle name="Normal 5 4" xfId="110"/>
    <cellStyle name="Normal 5 4 2" xfId="111"/>
    <cellStyle name="Normal 5 4 3" xfId="228"/>
    <cellStyle name="Normal 5 5" xfId="224"/>
    <cellStyle name="Normal 5 6" xfId="250"/>
    <cellStyle name="Normal 5 6 2" xfId="251"/>
    <cellStyle name="Normal 6" xfId="112"/>
    <cellStyle name="Normal 6 2" xfId="229"/>
    <cellStyle name="Normal 7" xfId="248"/>
    <cellStyle name="Normalno" xfId="0" builtinId="0"/>
    <cellStyle name="Normalno 2" xfId="2"/>
    <cellStyle name="Normalno 3" xfId="5"/>
    <cellStyle name="Normalno 3 3" xfId="7"/>
    <cellStyle name="Normalno 4" xfId="3"/>
    <cellStyle name="Normalno 4 2" xfId="247"/>
    <cellStyle name="Normalno 5" xfId="254"/>
    <cellStyle name="Normalno 6" xfId="9"/>
    <cellStyle name="Normalno 7" xfId="255"/>
    <cellStyle name="Note 2" xfId="113"/>
    <cellStyle name="Note 2 2" xfId="114"/>
    <cellStyle name="Note 2 2 2" xfId="115"/>
    <cellStyle name="Note 2 2 2 2" xfId="232"/>
    <cellStyle name="Note 2 2 3" xfId="231"/>
    <cellStyle name="Note 2 3" xfId="116"/>
    <cellStyle name="Note 2 3 2" xfId="233"/>
    <cellStyle name="Note 2 4" xfId="230"/>
    <cellStyle name="Obično 2" xfId="117"/>
    <cellStyle name="Obično 2 2" xfId="234"/>
    <cellStyle name="Obično 2 2 2" xfId="253"/>
    <cellStyle name="Output 2" xfId="118"/>
    <cellStyle name="Output 2 2" xfId="119"/>
    <cellStyle name="Output 2 2 2" xfId="236"/>
    <cellStyle name="Output 2 3" xfId="235"/>
    <cellStyle name="Result" xfId="237"/>
    <cellStyle name="Result2" xfId="238"/>
    <cellStyle name="Tekst objašnjenja 2" xfId="252"/>
    <cellStyle name="Title 2" xfId="120"/>
    <cellStyle name="Title 2 2" xfId="121"/>
    <cellStyle name="Title 2 2 2" xfId="240"/>
    <cellStyle name="Title 2 3" xfId="122"/>
    <cellStyle name="Title 2 3 2" xfId="241"/>
    <cellStyle name="Title 2 4" xfId="239"/>
    <cellStyle name="Total 2" xfId="123"/>
    <cellStyle name="Total 2 2" xfId="124"/>
    <cellStyle name="Total 2 2 2" xfId="243"/>
    <cellStyle name="Total 2 3" xfId="125"/>
    <cellStyle name="Total 2 3 2" xfId="244"/>
    <cellStyle name="Total 2 4" xfId="242"/>
    <cellStyle name="Warning Text 2" xfId="126"/>
    <cellStyle name="Warning Text 2 2" xfId="127"/>
    <cellStyle name="Warning Text 2 2 2" xfId="246"/>
    <cellStyle name="Warning Text 2 3" xfId="245"/>
  </cellStyles>
  <dxfs count="2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K&#381;\RH-JIVU-Lasinj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B&#381;\RH-JIVU-Kapelakom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20\Za%20izradu%20novog%20izvj\1-RH-JIVU-2020_draft_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20\1-RH-JIVU-2019_za%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P&#381;\RH-JIVU-Vodovod%20(Slavonski%20Brod)_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B&#381;\RH-JIVU-Vodne%20Usluge%20(Bjelovar)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8"/>
      <sheetName val="Int. kont_VANJSKI laborat_2018"/>
      <sheetName val="Uzroci neispravnosti_mreza"/>
      <sheetName val="Uzroci neispravnoti_crpilista"/>
      <sheetName val="Obavijest potrošačima 2018"/>
      <sheetName val="Padajuci izb-Novo"/>
      <sheetName val="Sheet2"/>
      <sheetName val="Padajuci izbornici"/>
    </sheetNames>
    <sheetDataSet>
      <sheetData sheetId="0"/>
      <sheetData sheetId="1"/>
      <sheetData sheetId="2"/>
      <sheetData sheetId="3"/>
      <sheetData sheetId="4"/>
      <sheetData sheetId="5"/>
      <sheetData sheetId="6"/>
      <sheetData sheetId="7">
        <row r="2">
          <cell r="A2" t="str">
            <v>Površinska</v>
          </cell>
        </row>
        <row r="3">
          <cell r="A3" t="str">
            <v>Podzemna</v>
          </cell>
        </row>
        <row r="4">
          <cell r="A4" t="str">
            <v>Boćata</v>
          </cell>
        </row>
        <row r="5">
          <cell r="A5" t="str">
            <v>Površinska + podzemna</v>
          </cell>
        </row>
        <row r="12">
          <cell r="A12" t="str">
            <v>Tlačni</v>
          </cell>
        </row>
        <row r="13">
          <cell r="A13" t="str">
            <v>Gravitacijski</v>
          </cell>
        </row>
        <row r="14">
          <cell r="A14" t="str">
            <v>Tlačno-gravitacijski</v>
          </cell>
        </row>
        <row r="16">
          <cell r="D16" t="str">
            <v>Internet stranica</v>
          </cell>
        </row>
        <row r="17">
          <cell r="D17" t="str">
            <v>Internet stranica i radio</v>
          </cell>
        </row>
        <row r="18">
          <cell r="D18" t="str">
            <v>Radio</v>
          </cell>
        </row>
        <row r="19">
          <cell r="D19" t="str">
            <v>Novine</v>
          </cell>
        </row>
        <row r="20">
          <cell r="D20" t="str">
            <v>Ostalo</v>
          </cell>
        </row>
        <row r="69">
          <cell r="A69" t="str">
            <v>Elementarni klor (Cl2)</v>
          </cell>
        </row>
        <row r="70">
          <cell r="A70" t="str">
            <v>Klorni dioksid (ClO2)</v>
          </cell>
        </row>
        <row r="71">
          <cell r="A71" t="str">
            <v>Natrijev hipoklorit (NaClO)</v>
          </cell>
        </row>
        <row r="72">
          <cell r="A72" t="str">
            <v>Kalcijevipoklorit (Ca(ClO)2)</v>
          </cell>
          <cell r="F72" t="str">
            <v>Jedan put dnevno</v>
          </cell>
          <cell r="H72" t="str">
            <v>I - kraće od jednog dana</v>
          </cell>
        </row>
        <row r="73">
          <cell r="A73" t="str">
            <v>Kalcijev klorid-hipoklorit (CaCl(ClO))</v>
          </cell>
          <cell r="F73" t="str">
            <v>Jedan put tjedno</v>
          </cell>
          <cell r="H73" t="str">
            <v>V - kraće od jednog tjedna</v>
          </cell>
        </row>
        <row r="74">
          <cell r="A74" t="str">
            <v>Kloramini</v>
          </cell>
          <cell r="F74" t="str">
            <v>Dva puta tjedno</v>
          </cell>
          <cell r="H74" t="str">
            <v>S - kraće od jednog mjeseca</v>
          </cell>
        </row>
        <row r="75">
          <cell r="A75" t="str">
            <v>Ozon (O3)</v>
          </cell>
          <cell r="F75" t="str">
            <v>Jedan put mjesečno</v>
          </cell>
          <cell r="H75" t="str">
            <v>M - kraće od jedne godine</v>
          </cell>
        </row>
        <row r="76">
          <cell r="A76" t="str">
            <v>Ultravioletno zracenje - UV</v>
          </cell>
          <cell r="F76" t="str">
            <v>Dva puta mjesečno</v>
          </cell>
          <cell r="H76" t="str">
            <v>L - dulje od jedne godine</v>
          </cell>
        </row>
        <row r="77">
          <cell r="A77" t="str">
            <v>Elementarni klor + Natrijev hipoklorit</v>
          </cell>
          <cell r="F77" t="str">
            <v>Dva puta mjesečno i kvartalno</v>
          </cell>
        </row>
        <row r="78">
          <cell r="A78" t="str">
            <v>Klorni dioksid + Natrijev hipoklorit</v>
          </cell>
          <cell r="F78" t="str">
            <v>Tri puta mjesečno</v>
          </cell>
        </row>
        <row r="79">
          <cell r="A79" t="str">
            <v>Klorni dioksid + Elementarni klor + Natrijev hipoklorit</v>
          </cell>
          <cell r="F79" t="str">
            <v>Dva puta godišnje</v>
          </cell>
        </row>
        <row r="80">
          <cell r="A80" t="str">
            <v>Chlormax</v>
          </cell>
          <cell r="F80" t="str">
            <v>Četiri puta godišnje (kvartalno)</v>
          </cell>
        </row>
        <row r="81">
          <cell r="A81" t="str">
            <v>Genox</v>
          </cell>
        </row>
        <row r="82">
          <cell r="A82" t="str">
            <v>Izosan-G</v>
          </cell>
        </row>
        <row r="83">
          <cell r="A83" t="str">
            <v>Ostalo</v>
          </cell>
        </row>
        <row r="87">
          <cell r="A87" t="str">
            <v>PVC</v>
          </cell>
        </row>
        <row r="88">
          <cell r="A88" t="str">
            <v xml:space="preserve">PEHD (polietilenske)/Alkaten (OKITEN) </v>
          </cell>
        </row>
        <row r="89">
          <cell r="A89" t="str">
            <v xml:space="preserve">PP-R (random polipropilenske cijevi) </v>
          </cell>
        </row>
        <row r="90">
          <cell r="A90" t="str">
            <v>Lijevano željezo</v>
          </cell>
        </row>
        <row r="91">
          <cell r="A91" t="str">
            <v>PVC, PEHD</v>
          </cell>
        </row>
        <row r="92">
          <cell r="A92" t="str">
            <v>PVC, Lijevano željezo</v>
          </cell>
        </row>
        <row r="93">
          <cell r="A93" t="str">
            <v>PEHD, Lijevano željezo</v>
          </cell>
        </row>
        <row r="94">
          <cell r="A94" t="str">
            <v>PVC, PEHD, Lijevano željezo</v>
          </cell>
        </row>
        <row r="95">
          <cell r="A95" t="str">
            <v>Cement</v>
          </cell>
        </row>
        <row r="96">
          <cell r="A96" t="str">
            <v>Azbest</v>
          </cell>
        </row>
        <row r="97">
          <cell r="A97" t="str">
            <v>Salonit</v>
          </cell>
        </row>
        <row r="98">
          <cell r="A98" t="str">
            <v>Duktil</v>
          </cell>
        </row>
        <row r="99">
          <cell r="A99" t="str">
            <v>Salonit, PVC, PEHD</v>
          </cell>
        </row>
        <row r="100">
          <cell r="A100" t="str">
            <v>PEHD, cement, azbest</v>
          </cell>
        </row>
        <row r="101">
          <cell r="A101" t="str">
            <v>PEHD, duktil</v>
          </cell>
        </row>
        <row r="102">
          <cell r="A102" t="str">
            <v>PEHD, duktil, Azbest-cement</v>
          </cell>
        </row>
        <row r="103">
          <cell r="A103" t="str">
            <v>Lijevano željezo, azbest-cement, PVC, PEHD</v>
          </cell>
        </row>
        <row r="104">
          <cell r="A104" t="str">
            <v>POL (centrifugalni poliester)</v>
          </cell>
        </row>
        <row r="105">
          <cell r="A105" t="str">
            <v>Lijevano željezo, POL, azbest</v>
          </cell>
        </row>
        <row r="106">
          <cell r="A106" t="str">
            <v>Lijevano željezo, duktil, azbest-cement, PEHD, PVC</v>
          </cell>
        </row>
        <row r="107">
          <cell r="A107" t="str">
            <v>Ostalo</v>
          </cell>
        </row>
      </sheetData>
      <sheetData sheetId="8"/>
      <sheetData sheetId="9">
        <row r="2">
          <cell r="F2" t="str">
            <v>C-Slivno područje</v>
          </cell>
          <cell r="H2" t="str">
            <v xml:space="preserve">C1-Radnja (radnje) uklanjanja ili ublažavanja uzroka </v>
          </cell>
        </row>
        <row r="3">
          <cell r="F3" t="str">
            <v>T-Pročišćavanje</v>
          </cell>
          <cell r="H3" t="str">
            <v xml:space="preserve">C2-Radnja (radnje) zamjene izvora </v>
          </cell>
        </row>
        <row r="4">
          <cell r="F4" t="str">
            <v>P-Javna distribucijska mreža</v>
          </cell>
          <cell r="H4" t="str">
            <v>T-Uspostava, nadogradnja ili poboljšanje pročišćavanja</v>
          </cell>
        </row>
        <row r="5">
          <cell r="F5" t="str">
            <v>D-Kućne instalacije</v>
          </cell>
          <cell r="H5" t="str">
            <v>P1-Zamjena, isključenje ili popravak neispravnih komponenti</v>
          </cell>
        </row>
        <row r="6">
          <cell r="F6" t="str">
            <v>O-Drugo</v>
          </cell>
          <cell r="H6" t="str">
            <v xml:space="preserve">P2-Čišćenje, ispiranje i/ili dezinfekcija kontaminiranih komponenti </v>
          </cell>
        </row>
        <row r="7">
          <cell r="A7" t="str">
            <v>Da</v>
          </cell>
          <cell r="F7" t="str">
            <v>S-Kombinirano</v>
          </cell>
          <cell r="H7" t="str">
            <v xml:space="preserve">D1-Zamjena, isključenje ili popravak neispravnih komponenti </v>
          </cell>
        </row>
        <row r="8">
          <cell r="A8" t="str">
            <v>Ne</v>
          </cell>
          <cell r="F8" t="str">
            <v>U-Nepoznato</v>
          </cell>
          <cell r="H8" t="str">
            <v xml:space="preserve">D2-Čišćenje, ispiranje i/ili dezinfekcija kontaminiranih komponenti </v>
          </cell>
        </row>
        <row r="9">
          <cell r="H9" t="str">
            <v>S1-Sigurnosne mjere za sprječavanje neovlaštenog pristupa</v>
          </cell>
        </row>
        <row r="10">
          <cell r="H10" t="str">
            <v>O-Drugo</v>
          </cell>
        </row>
        <row r="11">
          <cell r="D11" t="str">
            <v>Da</v>
          </cell>
          <cell r="H11" t="str">
            <v>E1-Obavijest i upute potrošačima, npr. zabrana upotrebe, obveza prokuhavanja vode, privremeno ograničenje potrošnje</v>
          </cell>
        </row>
        <row r="12">
          <cell r="A12" t="str">
            <v>Tlačni</v>
          </cell>
          <cell r="D12" t="str">
            <v>Ne</v>
          </cell>
          <cell r="H12" t="str">
            <v>E2-Osiguranje privremenog alternativnog izvora vode za piće (npr. voda u bocama, voda u kontejnerima, tankeri s vodom</v>
          </cell>
        </row>
        <row r="13">
          <cell r="A13" t="str">
            <v>Gravitacijski</v>
          </cell>
          <cell r="D13" t="str">
            <v>Nije bilo odstupanja</v>
          </cell>
          <cell r="H13" t="str">
            <v>None-Nisu potrebne</v>
          </cell>
        </row>
        <row r="17">
          <cell r="A17" t="str">
            <v>Prvo</v>
          </cell>
        </row>
        <row r="18">
          <cell r="A18" t="str">
            <v>Drugo</v>
          </cell>
          <cell r="H18" t="str">
            <v>I-Hitno, t.j. ne više od 1 dana</v>
          </cell>
        </row>
        <row r="19">
          <cell r="A19" t="str">
            <v>Treće</v>
          </cell>
          <cell r="H19" t="str">
            <v>S-Kratkoročno, t.j. ne više od 30 dana</v>
          </cell>
        </row>
        <row r="20">
          <cell r="H20" t="str">
            <v>M-Srednjeročno, t.j. više od 30 dana, ali ne više od godinu dana</v>
          </cell>
        </row>
        <row r="21">
          <cell r="H21" t="str">
            <v>L-Dugoročno, t.j. više od godinu dana</v>
          </cell>
        </row>
        <row r="24">
          <cell r="F24" t="str">
            <v>Interni laboratorij</v>
          </cell>
        </row>
        <row r="25">
          <cell r="A25" t="str">
            <v>Aeracija</v>
          </cell>
          <cell r="F25" t="str">
            <v>Laboratorij zavoda za javno zdravstvo</v>
          </cell>
        </row>
        <row r="26">
          <cell r="A26" t="str">
            <v>Aeracija i filtriranje</v>
          </cell>
          <cell r="F26" t="str">
            <v>Vanjski (privatni) laboratorij</v>
          </cell>
        </row>
        <row r="27">
          <cell r="A27" t="str">
            <v>Aeracija, koagulacija, flokulacija, taloženje, filtriranje</v>
          </cell>
        </row>
        <row r="28">
          <cell r="A28" t="str">
            <v>Aeracija, taloženje, filtracija</v>
          </cell>
        </row>
        <row r="29">
          <cell r="A29" t="str">
            <v>Aktivni ugljen</v>
          </cell>
          <cell r="F29" t="str">
            <v>Jedan put dnevno</v>
          </cell>
        </row>
        <row r="30">
          <cell r="A30" t="str">
            <v>Deferizacija</v>
          </cell>
          <cell r="F30" t="str">
            <v>Jedan put mjesečno</v>
          </cell>
        </row>
        <row r="31">
          <cell r="A31" t="str">
            <v>Deferizacija i demanganizacija</v>
          </cell>
          <cell r="F31" t="str">
            <v>Dva puta mjesečno</v>
          </cell>
        </row>
        <row r="32">
          <cell r="A32" t="str">
            <v>Filtracija</v>
          </cell>
          <cell r="F32" t="str">
            <v>Svaki drugi tjedan</v>
          </cell>
        </row>
        <row r="33">
          <cell r="A33" t="str">
            <v>Filtracija, koagulacija, flokulacija, taloženje filtracija</v>
          </cell>
        </row>
        <row r="34">
          <cell r="A34" t="str">
            <v>Pješčani filtri</v>
          </cell>
        </row>
        <row r="35">
          <cell r="A35" t="str">
            <v>Pješčani filtri taložni</v>
          </cell>
        </row>
        <row r="36">
          <cell r="A36" t="str">
            <v>Predoziranje, koagulacija, flokulacija, filtracija, brza filtracija, ozoniranje, spora filtracija</v>
          </cell>
        </row>
        <row r="37">
          <cell r="A37" t="str">
            <v>Ionska izmjena</v>
          </cell>
        </row>
        <row r="38">
          <cell r="A38" t="str">
            <v>Membranska filtracija</v>
          </cell>
          <cell r="G38" t="str">
            <v>Internet stranica</v>
          </cell>
        </row>
        <row r="39">
          <cell r="A39" t="str">
            <v>Napredni oksidacijski procesi</v>
          </cell>
          <cell r="G39" t="str">
            <v>Račun za vodu,</v>
          </cell>
        </row>
        <row r="40">
          <cell r="A40" t="str">
            <v>Aeriranje, predoksidacija, koagulacija, flokulacija, taloženje, filtracija i nitrifikacija</v>
          </cell>
          <cell r="G40" t="str">
            <v>Loklane novine</v>
          </cell>
        </row>
        <row r="41">
          <cell r="A41" t="str">
            <v>Ostalo</v>
          </cell>
          <cell r="G41" t="str">
            <v>Godišnji izvještaj</v>
          </cell>
        </row>
        <row r="42">
          <cell r="G42" t="str">
            <v>ostalo…</v>
          </cell>
        </row>
        <row r="46">
          <cell r="A46" t="str">
            <v>Željezo</v>
          </cell>
          <cell r="G46">
            <v>2000</v>
          </cell>
        </row>
        <row r="47">
          <cell r="A47" t="str">
            <v>Mangan</v>
          </cell>
          <cell r="G47">
            <v>2001</v>
          </cell>
        </row>
        <row r="48">
          <cell r="A48" t="str">
            <v>Arsen</v>
          </cell>
          <cell r="G48">
            <v>2002</v>
          </cell>
        </row>
        <row r="49">
          <cell r="A49" t="str">
            <v>Željezo + Mangan</v>
          </cell>
          <cell r="G49">
            <v>2003</v>
          </cell>
        </row>
        <row r="50">
          <cell r="A50" t="str">
            <v>Želejzo+ Mangan+Arsen</v>
          </cell>
          <cell r="G50">
            <v>2004</v>
          </cell>
        </row>
        <row r="51">
          <cell r="A51" t="str">
            <v>Kloridi</v>
          </cell>
          <cell r="G51">
            <v>2005</v>
          </cell>
        </row>
        <row r="52">
          <cell r="A52" t="str">
            <v>Sulfati</v>
          </cell>
          <cell r="G52">
            <v>2006</v>
          </cell>
        </row>
        <row r="53">
          <cell r="A53" t="str">
            <v>Kloridi+sulfati</v>
          </cell>
          <cell r="G53">
            <v>2007</v>
          </cell>
        </row>
        <row r="54">
          <cell r="A54" t="str">
            <v>Bromati</v>
          </cell>
          <cell r="G54">
            <v>2008</v>
          </cell>
        </row>
        <row r="55">
          <cell r="A55" t="str">
            <v>Diklormetan</v>
          </cell>
          <cell r="G55">
            <v>2009</v>
          </cell>
        </row>
        <row r="56">
          <cell r="A56" t="str">
            <v>Kloroform (triklormetan)</v>
          </cell>
          <cell r="G56">
            <v>2010</v>
          </cell>
        </row>
        <row r="57">
          <cell r="A57" t="str">
            <v>1,1,1-Trikloretan</v>
          </cell>
          <cell r="G57">
            <v>2011</v>
          </cell>
        </row>
        <row r="58">
          <cell r="A58" t="str">
            <v>Tetraklorugljik</v>
          </cell>
          <cell r="G58">
            <v>2012</v>
          </cell>
        </row>
        <row r="59">
          <cell r="A59" t="str">
            <v>Trikloreten (trikloretilen)</v>
          </cell>
          <cell r="G59">
            <v>2013</v>
          </cell>
        </row>
        <row r="60">
          <cell r="A60" t="str">
            <v>Bromdiklormetan</v>
          </cell>
          <cell r="G60">
            <v>2014</v>
          </cell>
        </row>
        <row r="61">
          <cell r="A61" t="str">
            <v>Tetrakloreten (tetrakloretilen)</v>
          </cell>
          <cell r="G61">
            <v>2015</v>
          </cell>
        </row>
        <row r="62">
          <cell r="A62" t="str">
            <v>Dibromklormetan</v>
          </cell>
          <cell r="G62">
            <v>2016</v>
          </cell>
        </row>
        <row r="63">
          <cell r="A63" t="str">
            <v>1,2-dikloretan</v>
          </cell>
          <cell r="G63">
            <v>2017</v>
          </cell>
        </row>
        <row r="64">
          <cell r="A64" t="str">
            <v>Bromoform</v>
          </cell>
        </row>
        <row r="65">
          <cell r="A65" t="str">
            <v>Ostalo</v>
          </cell>
        </row>
        <row r="69">
          <cell r="A69" t="str">
            <v>Elementarni klor (Cl2)</v>
          </cell>
        </row>
        <row r="70">
          <cell r="A70" t="str">
            <v>Klorni dioksid (ClO2)</v>
          </cell>
        </row>
        <row r="71">
          <cell r="A71" t="str">
            <v>Natrijev hipoklorit (NaClO)</v>
          </cell>
        </row>
        <row r="72">
          <cell r="A72" t="str">
            <v>Kalcijevipoklorit (Ca(ClO)2)</v>
          </cell>
        </row>
        <row r="73">
          <cell r="A73" t="str">
            <v>Kalcijev klorid-hipoklorit (CaCl(ClO))</v>
          </cell>
        </row>
        <row r="74">
          <cell r="A74" t="str">
            <v>Kloramini</v>
          </cell>
        </row>
        <row r="75">
          <cell r="A75" t="str">
            <v>Ozon (O3)</v>
          </cell>
        </row>
        <row r="76">
          <cell r="A76" t="str">
            <v>Ultravioletno zracenje - UV</v>
          </cell>
        </row>
        <row r="77">
          <cell r="A77" t="str">
            <v>Ostalo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8"/>
      <sheetName val="Int. kont_VANJSKI laborat_2018"/>
      <sheetName val="Obavijesti potrosacima_2018"/>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row r="2">
          <cell r="A2" t="str">
            <v>Površinska</v>
          </cell>
          <cell r="F2" t="str">
            <v>C-Slivno područje</v>
          </cell>
          <cell r="H2" t="str">
            <v xml:space="preserve">C1-Radnja (radnje) uklanjanja ili ublažavanja uzroka </v>
          </cell>
        </row>
        <row r="3">
          <cell r="A3" t="str">
            <v xml:space="preserve">Podzemna </v>
          </cell>
          <cell r="F3" t="str">
            <v>T-Pročišćavanje</v>
          </cell>
          <cell r="H3" t="str">
            <v xml:space="preserve">C2-Radnja (radnje) zamjene izvora </v>
          </cell>
        </row>
        <row r="4">
          <cell r="A4" t="str">
            <v>Boćata</v>
          </cell>
          <cell r="F4" t="str">
            <v>P-Javna distribucijska mreža</v>
          </cell>
          <cell r="H4" t="str">
            <v>T-Uspostava, nadogradnja ili poboljšanje pročišćavanja</v>
          </cell>
        </row>
        <row r="5">
          <cell r="F5" t="str">
            <v>D-Kućne instalacije</v>
          </cell>
          <cell r="H5" t="str">
            <v>P1-Zamjena, isključenje ili popravak neispravnih komponenti</v>
          </cell>
        </row>
        <row r="6">
          <cell r="F6" t="str">
            <v>O-Drugo</v>
          </cell>
          <cell r="H6" t="str">
            <v xml:space="preserve">P2-Čišćenje, ispiranje i/ili dezinfekcija kontaminiranih komponenti </v>
          </cell>
        </row>
        <row r="7">
          <cell r="A7" t="str">
            <v>Da</v>
          </cell>
          <cell r="F7" t="str">
            <v>S-Kombinirano</v>
          </cell>
          <cell r="H7" t="str">
            <v xml:space="preserve">D1-Zamjena, isključenje ili popravak neispravnih komponenti </v>
          </cell>
        </row>
        <row r="8">
          <cell r="A8" t="str">
            <v>Ne</v>
          </cell>
          <cell r="F8" t="str">
            <v>U-Nepoznato</v>
          </cell>
          <cell r="H8" t="str">
            <v xml:space="preserve">D2-Čišćenje, ispiranje i/ili dezinfekcija kontaminiranih komponenti </v>
          </cell>
        </row>
        <row r="9">
          <cell r="H9" t="str">
            <v>S1-Sigurnosne mjere za sprječavanje neovlaštenog pristupa</v>
          </cell>
        </row>
        <row r="10">
          <cell r="H10" t="str">
            <v>O-Drugo</v>
          </cell>
        </row>
        <row r="11">
          <cell r="D11" t="str">
            <v>Da</v>
          </cell>
          <cell r="H11" t="str">
            <v>E1-Obavijest i upute potrošačima, npr. zabrana upotrebe, obveza prokuhavanja vode, privremeno ograničenje potrošnje</v>
          </cell>
        </row>
        <row r="12">
          <cell r="A12" t="str">
            <v>Tlačni</v>
          </cell>
          <cell r="D12" t="str">
            <v>Ne</v>
          </cell>
          <cell r="H12" t="str">
            <v>E2-Osiguranje privremenog alternativnog izvora vode za piće (npr. voda u bocama, voda u kontejnerima, tankeri s vodom</v>
          </cell>
        </row>
        <row r="13">
          <cell r="A13" t="str">
            <v>Gravitacijski</v>
          </cell>
          <cell r="D13" t="str">
            <v>Nije bilo odstupanja</v>
          </cell>
          <cell r="H13" t="str">
            <v>None-Nisu potrebne</v>
          </cell>
        </row>
        <row r="17">
          <cell r="A17" t="str">
            <v>Prvo</v>
          </cell>
        </row>
        <row r="18">
          <cell r="A18" t="str">
            <v>Drugo</v>
          </cell>
          <cell r="H18" t="str">
            <v>I-Hitno, t.j. ne više od 1 dana</v>
          </cell>
        </row>
        <row r="19">
          <cell r="A19" t="str">
            <v>Treće</v>
          </cell>
          <cell r="H19" t="str">
            <v>S-Kratkoročno, t.j. ne više od 30 dana</v>
          </cell>
        </row>
        <row r="20">
          <cell r="H20" t="str">
            <v>M-Srednjeročno, t.j. više od 30 dana, ali ne više od godinu dana</v>
          </cell>
        </row>
        <row r="21">
          <cell r="H21" t="str">
            <v>L-Dugoročno, t.j. više od godinu dana</v>
          </cell>
        </row>
        <row r="24">
          <cell r="F24" t="str">
            <v>Interni laboratorij</v>
          </cell>
        </row>
        <row r="25">
          <cell r="A25" t="str">
            <v>Aeracija</v>
          </cell>
          <cell r="F25" t="str">
            <v>Laboratorij zavoda za javno zdravstvo</v>
          </cell>
        </row>
        <row r="26">
          <cell r="A26" t="str">
            <v>Aeracija i filtriranje</v>
          </cell>
          <cell r="F26" t="str">
            <v>Vanjski (privatni) laboratorij</v>
          </cell>
        </row>
        <row r="27">
          <cell r="A27" t="str">
            <v>Aeracija, koagulacija, flokulacija, taloženje, filtriranje</v>
          </cell>
        </row>
        <row r="28">
          <cell r="A28" t="str">
            <v>Aeracija, taloženje, filtracija</v>
          </cell>
        </row>
        <row r="29">
          <cell r="A29" t="str">
            <v>Aktivni ugljen</v>
          </cell>
          <cell r="F29" t="str">
            <v>Jedan put dnevno</v>
          </cell>
        </row>
        <row r="30">
          <cell r="A30" t="str">
            <v>Deferizacija</v>
          </cell>
          <cell r="F30" t="str">
            <v>Jedan put mjesečno</v>
          </cell>
        </row>
        <row r="31">
          <cell r="A31" t="str">
            <v>Deferizacija i demanganizacija</v>
          </cell>
          <cell r="F31" t="str">
            <v>Dva puta mjesečno</v>
          </cell>
        </row>
        <row r="32">
          <cell r="A32" t="str">
            <v>Filtracija</v>
          </cell>
          <cell r="F32" t="str">
            <v>Svaki drugi tjedan</v>
          </cell>
        </row>
        <row r="33">
          <cell r="A33" t="str">
            <v>Filtracija, koagulacija, flokulacija, taloženje filtracija</v>
          </cell>
        </row>
        <row r="34">
          <cell r="A34" t="str">
            <v>Pješčani filtri</v>
          </cell>
        </row>
        <row r="35">
          <cell r="A35" t="str">
            <v>Pješčani filtri taložni</v>
          </cell>
        </row>
        <row r="36">
          <cell r="A36" t="str">
            <v>Predoziranje, koagulacija, flokulacija, filtracija, brza filtracija, ozoniranje, spora filtracija</v>
          </cell>
        </row>
        <row r="37">
          <cell r="A37" t="str">
            <v>Ionska izmjena</v>
          </cell>
        </row>
        <row r="38">
          <cell r="A38" t="str">
            <v>Membranska filtracija</v>
          </cell>
          <cell r="G38" t="str">
            <v>Internet stranica</v>
          </cell>
        </row>
        <row r="39">
          <cell r="A39" t="str">
            <v>Napredni oksidacijski procesi</v>
          </cell>
          <cell r="G39" t="str">
            <v>Račun za vodu,</v>
          </cell>
        </row>
        <row r="40">
          <cell r="A40" t="str">
            <v>Aeriranje, predoksidacija, koagulacija, flokulacija, taloženje, filtracija i nitrifikacija</v>
          </cell>
          <cell r="G40" t="str">
            <v>Loklane novine</v>
          </cell>
        </row>
        <row r="41">
          <cell r="A41" t="str">
            <v>Ostalo</v>
          </cell>
          <cell r="G41" t="str">
            <v>Godišnji izvještaj</v>
          </cell>
        </row>
        <row r="42">
          <cell r="G42" t="str">
            <v>ostalo…</v>
          </cell>
        </row>
        <row r="46">
          <cell r="A46" t="str">
            <v>Željezo</v>
          </cell>
          <cell r="G46">
            <v>2000</v>
          </cell>
        </row>
        <row r="47">
          <cell r="A47" t="str">
            <v>Mangan</v>
          </cell>
          <cell r="G47">
            <v>2001</v>
          </cell>
        </row>
        <row r="48">
          <cell r="A48" t="str">
            <v>Arsen</v>
          </cell>
          <cell r="G48">
            <v>2002</v>
          </cell>
        </row>
        <row r="49">
          <cell r="A49" t="str">
            <v>Željezo + Mangan</v>
          </cell>
          <cell r="G49">
            <v>2003</v>
          </cell>
        </row>
        <row r="50">
          <cell r="A50" t="str">
            <v>Želejzo+ Mangan+Arsen</v>
          </cell>
          <cell r="G50">
            <v>2004</v>
          </cell>
        </row>
        <row r="51">
          <cell r="A51" t="str">
            <v>Kloridi</v>
          </cell>
          <cell r="G51">
            <v>2005</v>
          </cell>
        </row>
        <row r="52">
          <cell r="A52" t="str">
            <v>Sulfati</v>
          </cell>
          <cell r="G52">
            <v>2006</v>
          </cell>
        </row>
        <row r="53">
          <cell r="A53" t="str">
            <v>Kloridi+sulfati</v>
          </cell>
          <cell r="G53">
            <v>2007</v>
          </cell>
        </row>
        <row r="54">
          <cell r="A54" t="str">
            <v>Bromati</v>
          </cell>
          <cell r="G54">
            <v>2008</v>
          </cell>
        </row>
        <row r="55">
          <cell r="A55" t="str">
            <v>Diklormetan</v>
          </cell>
          <cell r="G55">
            <v>2009</v>
          </cell>
        </row>
        <row r="56">
          <cell r="A56" t="str">
            <v>Kloroform (triklormetan)</v>
          </cell>
          <cell r="G56">
            <v>2010</v>
          </cell>
        </row>
        <row r="57">
          <cell r="A57" t="str">
            <v>1,1,1-Trikloretan</v>
          </cell>
          <cell r="G57">
            <v>2011</v>
          </cell>
        </row>
        <row r="58">
          <cell r="A58" t="str">
            <v>Tetraklorugljik</v>
          </cell>
          <cell r="G58">
            <v>2012</v>
          </cell>
        </row>
        <row r="59">
          <cell r="A59" t="str">
            <v>Trikloreten (trikloretilen)</v>
          </cell>
          <cell r="G59">
            <v>2013</v>
          </cell>
        </row>
        <row r="60">
          <cell r="A60" t="str">
            <v>Bromdiklormetan</v>
          </cell>
          <cell r="G60">
            <v>2014</v>
          </cell>
        </row>
        <row r="61">
          <cell r="A61" t="str">
            <v>Tetrakloreten (tetrakloretilen)</v>
          </cell>
          <cell r="G61">
            <v>2015</v>
          </cell>
        </row>
        <row r="62">
          <cell r="A62" t="str">
            <v>Dibromklormetan</v>
          </cell>
          <cell r="G62">
            <v>2016</v>
          </cell>
        </row>
        <row r="63">
          <cell r="A63" t="str">
            <v>1,2-dikloretan</v>
          </cell>
          <cell r="G63">
            <v>2017</v>
          </cell>
        </row>
        <row r="64">
          <cell r="A64" t="str">
            <v>Bromoform</v>
          </cell>
        </row>
        <row r="65">
          <cell r="A65" t="str">
            <v>Ostalo</v>
          </cell>
        </row>
        <row r="69">
          <cell r="A69" t="str">
            <v>Elementarni klor (Cl2)</v>
          </cell>
        </row>
        <row r="70">
          <cell r="A70" t="str">
            <v>Klorni dioksid (ClO2)</v>
          </cell>
        </row>
        <row r="71">
          <cell r="A71" t="str">
            <v>Natrijev hipoklorit (NaClO)</v>
          </cell>
        </row>
        <row r="72">
          <cell r="A72" t="str">
            <v>Kalcijevipoklorit (Ca(ClO)2)</v>
          </cell>
        </row>
        <row r="73">
          <cell r="A73" t="str">
            <v>Kalcijev klorid-hipoklorit (CaCl(ClO))</v>
          </cell>
        </row>
        <row r="74">
          <cell r="A74" t="str">
            <v>Kloramini</v>
          </cell>
        </row>
        <row r="75">
          <cell r="A75" t="str">
            <v>Ozon (O3)</v>
          </cell>
        </row>
        <row r="76">
          <cell r="A76" t="str">
            <v>Ultravioletno zracenje - UV</v>
          </cell>
        </row>
        <row r="77">
          <cell r="A77" t="str">
            <v>Ostalo</v>
          </cell>
        </row>
        <row r="81">
          <cell r="A81" t="str">
            <v>PVC</v>
          </cell>
        </row>
        <row r="82">
          <cell r="A82" t="str">
            <v xml:space="preserve">PEHD (polietilenske)/Alkaten (OKITEN) </v>
          </cell>
        </row>
        <row r="83">
          <cell r="A83" t="str">
            <v xml:space="preserve">PP-R (random polipropilenske cijevi) </v>
          </cell>
        </row>
        <row r="84">
          <cell r="A84" t="str">
            <v>Lijevano željezo</v>
          </cell>
        </row>
        <row r="85">
          <cell r="A85" t="str">
            <v>PVC, PEHD</v>
          </cell>
        </row>
        <row r="86">
          <cell r="A86" t="str">
            <v>PVC, Lijevano željezo</v>
          </cell>
        </row>
        <row r="87">
          <cell r="A87" t="str">
            <v>PEHD, Lijevano željezo</v>
          </cell>
        </row>
        <row r="88">
          <cell r="A88" t="str">
            <v>PVC, PEHD, Lijevano željezo</v>
          </cell>
        </row>
        <row r="89">
          <cell r="A89" t="str">
            <v>Cement</v>
          </cell>
        </row>
        <row r="90">
          <cell r="A90" t="str">
            <v>Azbest</v>
          </cell>
        </row>
        <row r="91">
          <cell r="A91" t="str">
            <v>Salonit</v>
          </cell>
        </row>
        <row r="92">
          <cell r="A92" t="str">
            <v>Lijevano željezo azbest-cement, PVC, PEHD</v>
          </cell>
        </row>
        <row r="93">
          <cell r="A93" t="str">
            <v>Ostalo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o JIVU-u"/>
      <sheetName val="Podaci o vodocrpilištima"/>
      <sheetName val="Podaci o vodozahvatima"/>
      <sheetName val="Podaci po zonama opskrbe"/>
      <sheetName val="Podaci o vodovodnoj mreži"/>
      <sheetName val="Popis vodosprema i ostalih obje"/>
      <sheetName val="Podaci o broju analiza"/>
      <sheetName val="Podaci o nadzoru kvalitete"/>
      <sheetName val="Podatci o sustavima po ZO (4)"/>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A7" t="str">
            <v>Da</v>
          </cell>
        </row>
        <row r="8">
          <cell r="A8" t="str">
            <v>Ne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9"/>
      <sheetName val="Int. kont_VANJSKI laborat_2019"/>
      <sheetName val="List1"/>
      <sheetName val="Obrada"/>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sheetData sheetId="9">
        <row r="7">
          <cell r="A7" t="str">
            <v>Da</v>
          </cell>
        </row>
        <row r="8">
          <cell r="A8" t="str">
            <v>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9"/>
      <sheetName val="Int. kont_VANJSKI laborat_2019"/>
      <sheetName val="Obavijesti potrosacima_2019"/>
      <sheetName val="Podatci po JIVU"/>
      <sheetName val="Padajuci izb-Novo"/>
      <sheetName val="Sheet2"/>
      <sheetName val="Padajuci izbornici"/>
    </sheetNames>
    <sheetDataSet>
      <sheetData sheetId="0"/>
      <sheetData sheetId="1"/>
      <sheetData sheetId="2"/>
      <sheetData sheetId="3"/>
      <sheetData sheetId="4"/>
      <sheetData sheetId="5"/>
      <sheetData sheetId="6">
        <row r="87">
          <cell r="A87" t="str">
            <v>PVC</v>
          </cell>
        </row>
        <row r="88">
          <cell r="A88" t="str">
            <v xml:space="preserve">PEHD (polietilenske)/Alkaten (OKITEN) </v>
          </cell>
        </row>
        <row r="89">
          <cell r="A89" t="str">
            <v xml:space="preserve">PP-R (random polipropilenske cijevi) </v>
          </cell>
        </row>
        <row r="90">
          <cell r="A90" t="str">
            <v>Lijevano željezo</v>
          </cell>
        </row>
        <row r="91">
          <cell r="A91" t="str">
            <v>PVC, PEHD</v>
          </cell>
        </row>
        <row r="92">
          <cell r="A92" t="str">
            <v>PVC, Lijevano željezo</v>
          </cell>
        </row>
        <row r="93">
          <cell r="A93" t="str">
            <v>PEHD, Lijevano željezo</v>
          </cell>
        </row>
        <row r="94">
          <cell r="A94" t="str">
            <v>PVC, PEHD, Lijevano željezo</v>
          </cell>
        </row>
        <row r="95">
          <cell r="A95" t="str">
            <v>Cement</v>
          </cell>
        </row>
        <row r="96">
          <cell r="A96" t="str">
            <v>Azbest</v>
          </cell>
        </row>
        <row r="97">
          <cell r="A97" t="str">
            <v>Salonit</v>
          </cell>
        </row>
        <row r="98">
          <cell r="A98" t="str">
            <v>Duktil</v>
          </cell>
        </row>
        <row r="99">
          <cell r="A99" t="str">
            <v>Salonit, PVC, PEHD</v>
          </cell>
        </row>
        <row r="100">
          <cell r="A100" t="str">
            <v>PEHD, cement, azbest</v>
          </cell>
        </row>
        <row r="101">
          <cell r="A101" t="str">
            <v>PEHD, duktil</v>
          </cell>
        </row>
        <row r="102">
          <cell r="A102" t="str">
            <v>PEHD, duktil, Azbest-cement</v>
          </cell>
        </row>
        <row r="103">
          <cell r="A103" t="str">
            <v>Lijevano željezo, azbest-cement, PVC, PEHD</v>
          </cell>
        </row>
        <row r="104">
          <cell r="A104" t="str">
            <v>POL (centrifugalni poliester)</v>
          </cell>
        </row>
        <row r="105">
          <cell r="A105" t="str">
            <v>Lijevano željezo, POL, azbest</v>
          </cell>
        </row>
        <row r="106">
          <cell r="A106" t="str">
            <v>Lijevano željezo, duktil, azbest-cement, PEHD, PVC</v>
          </cell>
        </row>
        <row r="107">
          <cell r="A107" t="str">
            <v>Ostalo</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9"/>
      <sheetName val="Int. kont_VANJSKI laborat_2019"/>
      <sheetName val="Obavijesti potrosacima_2019"/>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row r="38">
          <cell r="G38" t="str">
            <v>Internet stranica</v>
          </cell>
        </row>
        <row r="39">
          <cell r="G39" t="str">
            <v>Račun za vodu,</v>
          </cell>
        </row>
        <row r="40">
          <cell r="G40" t="str">
            <v>Loklane novine</v>
          </cell>
        </row>
        <row r="41">
          <cell r="G41" t="str">
            <v>Godišnji izvještaj</v>
          </cell>
        </row>
        <row r="42">
          <cell r="G42" t="str">
            <v>ostalo…</v>
          </cell>
        </row>
      </sheetData>
    </sheetDataSet>
  </externalBook>
</externalLink>
</file>

<file path=xl/tables/table1.xml><?xml version="1.0" encoding="utf-8"?>
<table xmlns="http://schemas.openxmlformats.org/spreadsheetml/2006/main" id="1" name="Table1" displayName="Table1" ref="A1:I1123" totalsRowShown="0" headerRowDxfId="17" dataDxfId="16">
  <autoFilter ref="A1:I1123">
    <filterColumn colId="0">
      <filters>
        <filter val="Sisačko-moslavačka"/>
      </filters>
    </filterColumn>
    <filterColumn colId="1">
      <filters>
        <filter val="PRIVREDA d.o.o., Petrinja"/>
      </filters>
    </filterColumn>
    <filterColumn colId="8">
      <filters>
        <filter val="ZO PETRINJA"/>
      </filters>
    </filterColumn>
  </autoFilter>
  <tableColumns count="9">
    <tableColumn id="1" name="Županija" dataDxfId="15"/>
    <tableColumn id="2" name="Javni isporučitelj vodnih usluga" dataDxfId="14"/>
    <tableColumn id="3" name="Vodocrpilište/a:" dataDxfId="13"/>
    <tableColumn id="4" name="Vodozahvat" dataDxfId="12"/>
    <tableColumn id="5" name="Vrsta vodozahvata (izvor, zdenac, kaptaža)" dataDxfId="11"/>
    <tableColumn id="6" name="Koordinate (HTRS96) X" dataDxfId="10"/>
    <tableColumn id="7" name="Koordinate (HTRS96) Y " dataDxfId="9"/>
    <tableColumn id="8" name="Izdašnost (Qmax, l/s)" dataDxfId="8"/>
    <tableColumn id="9" name="Zona/e opskre koje se opskrbljuju s pojedinog crpilišta" dataDxfId="7"/>
  </tableColumns>
  <tableStyleInfo name="TableStyleLight2" showFirstColumn="0" showLastColumn="0" showRowStripes="1" showColumnStripes="0"/>
</table>
</file>

<file path=xl/tables/table2.xml><?xml version="1.0" encoding="utf-8"?>
<table xmlns="http://schemas.openxmlformats.org/spreadsheetml/2006/main" id="2" name="Table13" displayName="Table13" ref="A1:E5341" totalsRowShown="0" headerRowDxfId="6" dataDxfId="5">
  <autoFilter ref="A1:E5341">
    <filterColumn colId="0">
      <filters>
        <filter val="Sisačko-moslavačka"/>
      </filters>
    </filterColumn>
    <filterColumn colId="1">
      <filters>
        <filter val="PRIVREDA d.o.o. (12266526926) Gundulićeva 14, 44250 Petrinja"/>
      </filters>
    </filterColumn>
  </autoFilter>
  <tableColumns count="5">
    <tableColumn id="1" name="Županija" dataDxfId="4"/>
    <tableColumn id="2" name="Javni isporučitelj vodnih usluga" dataDxfId="3"/>
    <tableColumn id="3" name="Zona opskrbe" dataDxfId="2"/>
    <tableColumn id="4" name="Naselja koja se opskrbljuje" dataDxfId="1"/>
    <tableColumn id="8" name="BrojStanovnikaPrikljucenih" dataDxfId="0"/>
  </tableColumns>
  <tableStyleInfo name="TableStyleLight2"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zdravko.perkovic@privreda-petrinja.hr" TargetMode="External"/><Relationship Id="rId2" Type="http://schemas.openxmlformats.org/officeDocument/2006/relationships/hyperlink" Target="mailto:privreda@privreda-petrinja.hr" TargetMode="External"/><Relationship Id="rId1" Type="http://schemas.openxmlformats.org/officeDocument/2006/relationships/hyperlink" Target="http://www.privreda-petrinja.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topLeftCell="A13" zoomScaleNormal="100" workbookViewId="0">
      <selection activeCell="D43" sqref="D43"/>
    </sheetView>
  </sheetViews>
  <sheetFormatPr defaultRowHeight="15" x14ac:dyDescent="0.25"/>
  <cols>
    <col min="1" max="1" width="1.5703125" customWidth="1"/>
    <col min="2" max="2" width="17" customWidth="1"/>
    <col min="3" max="3" width="26.42578125" customWidth="1"/>
    <col min="21" max="21" width="1.85546875" customWidth="1"/>
  </cols>
  <sheetData>
    <row r="1" spans="1:21" ht="9" customHeight="1" thickBot="1" x14ac:dyDescent="0.3">
      <c r="A1" s="188"/>
      <c r="B1" s="188"/>
      <c r="C1" s="188"/>
      <c r="D1" s="188"/>
      <c r="E1" s="188"/>
      <c r="F1" s="188"/>
      <c r="G1" s="188"/>
      <c r="H1" s="188"/>
      <c r="I1" s="188"/>
      <c r="J1" s="188"/>
      <c r="K1" s="188"/>
      <c r="L1" s="188"/>
      <c r="M1" s="188"/>
      <c r="N1" s="188"/>
      <c r="O1" s="188"/>
      <c r="P1" s="188"/>
      <c r="Q1" s="188"/>
      <c r="R1" s="188"/>
      <c r="S1" s="188"/>
      <c r="T1" s="188"/>
      <c r="U1" s="188"/>
    </row>
    <row r="2" spans="1:21" ht="32.25" customHeight="1" thickBot="1" x14ac:dyDescent="0.3">
      <c r="A2" s="188"/>
      <c r="B2" s="224" t="s">
        <v>2636</v>
      </c>
      <c r="C2" s="220"/>
      <c r="D2" s="220"/>
      <c r="E2" s="220"/>
      <c r="F2" s="220"/>
      <c r="G2" s="220"/>
      <c r="H2" s="220"/>
      <c r="I2" s="220"/>
      <c r="J2" s="220"/>
      <c r="K2" s="220"/>
      <c r="L2" s="220"/>
      <c r="M2" s="220"/>
      <c r="N2" s="220"/>
      <c r="O2" s="220"/>
      <c r="P2" s="220"/>
      <c r="Q2" s="220"/>
      <c r="R2" s="220"/>
      <c r="S2" s="220"/>
      <c r="T2" s="221"/>
      <c r="U2" s="188"/>
    </row>
    <row r="3" spans="1:21" ht="11.25" customHeight="1" thickBot="1" x14ac:dyDescent="0.3">
      <c r="A3" s="188"/>
      <c r="U3" s="188"/>
    </row>
    <row r="4" spans="1:21" ht="76.5" customHeight="1" thickBot="1" x14ac:dyDescent="0.3">
      <c r="A4" s="188"/>
      <c r="B4" s="219" t="s">
        <v>8024</v>
      </c>
      <c r="C4" s="222"/>
      <c r="D4" s="222"/>
      <c r="E4" s="222"/>
      <c r="F4" s="222"/>
      <c r="G4" s="222"/>
      <c r="H4" s="222"/>
      <c r="I4" s="222"/>
      <c r="J4" s="222"/>
      <c r="K4" s="222"/>
      <c r="L4" s="222"/>
      <c r="M4" s="222"/>
      <c r="N4" s="222"/>
      <c r="O4" s="222"/>
      <c r="P4" s="222"/>
      <c r="Q4" s="222"/>
      <c r="R4" s="222"/>
      <c r="S4" s="222"/>
      <c r="T4" s="223"/>
      <c r="U4" s="188"/>
    </row>
    <row r="5" spans="1:21" ht="15.75" thickBot="1" x14ac:dyDescent="0.3">
      <c r="A5" s="188"/>
      <c r="U5" s="188"/>
    </row>
    <row r="6" spans="1:21" ht="66" customHeight="1" thickBot="1" x14ac:dyDescent="0.3">
      <c r="A6" s="188"/>
      <c r="B6" s="219" t="s">
        <v>8025</v>
      </c>
      <c r="C6" s="222"/>
      <c r="D6" s="222"/>
      <c r="E6" s="222"/>
      <c r="F6" s="222"/>
      <c r="G6" s="222"/>
      <c r="H6" s="222"/>
      <c r="I6" s="222"/>
      <c r="J6" s="222"/>
      <c r="K6" s="222"/>
      <c r="L6" s="222"/>
      <c r="M6" s="222"/>
      <c r="N6" s="222"/>
      <c r="O6" s="222"/>
      <c r="P6" s="222"/>
      <c r="Q6" s="222"/>
      <c r="R6" s="222"/>
      <c r="S6" s="222"/>
      <c r="T6" s="223"/>
      <c r="U6" s="188"/>
    </row>
    <row r="7" spans="1:21" ht="15.75" thickBot="1" x14ac:dyDescent="0.3">
      <c r="A7" s="188"/>
      <c r="U7" s="188"/>
    </row>
    <row r="8" spans="1:21" s="187" customFormat="1" ht="249.75" customHeight="1" thickBot="1" x14ac:dyDescent="0.3">
      <c r="A8" s="188"/>
      <c r="B8" s="219" t="s">
        <v>8026</v>
      </c>
      <c r="C8" s="220"/>
      <c r="D8" s="220"/>
      <c r="E8" s="220"/>
      <c r="F8" s="220"/>
      <c r="G8" s="220"/>
      <c r="H8" s="220"/>
      <c r="I8" s="220"/>
      <c r="J8" s="220"/>
      <c r="K8" s="220"/>
      <c r="L8" s="220"/>
      <c r="M8" s="220"/>
      <c r="N8" s="220"/>
      <c r="O8" s="220"/>
      <c r="P8" s="220"/>
      <c r="Q8" s="220"/>
      <c r="R8" s="220"/>
      <c r="S8" s="220"/>
      <c r="T8" s="221"/>
      <c r="U8" s="188"/>
    </row>
    <row r="9" spans="1:21" s="187" customFormat="1" ht="15.75" thickBot="1" x14ac:dyDescent="0.3">
      <c r="A9" s="188"/>
      <c r="U9" s="188"/>
    </row>
    <row r="10" spans="1:21" ht="75.75" customHeight="1" thickBot="1" x14ac:dyDescent="0.3">
      <c r="A10" s="188"/>
      <c r="B10" s="219" t="s">
        <v>8027</v>
      </c>
      <c r="C10" s="220"/>
      <c r="D10" s="220"/>
      <c r="E10" s="220"/>
      <c r="F10" s="220"/>
      <c r="G10" s="220"/>
      <c r="H10" s="220"/>
      <c r="I10" s="220"/>
      <c r="J10" s="220"/>
      <c r="K10" s="220"/>
      <c r="L10" s="220"/>
      <c r="M10" s="220"/>
      <c r="N10" s="220"/>
      <c r="O10" s="220"/>
      <c r="P10" s="220"/>
      <c r="Q10" s="220"/>
      <c r="R10" s="220"/>
      <c r="S10" s="220"/>
      <c r="T10" s="221"/>
      <c r="U10" s="188"/>
    </row>
    <row r="11" spans="1:21" ht="15.75" thickBot="1" x14ac:dyDescent="0.3">
      <c r="A11" s="188"/>
      <c r="U11" s="188"/>
    </row>
    <row r="12" spans="1:21" ht="62.25" customHeight="1" thickBot="1" x14ac:dyDescent="0.3">
      <c r="A12" s="188"/>
      <c r="B12" s="219" t="s">
        <v>8028</v>
      </c>
      <c r="C12" s="222"/>
      <c r="D12" s="222"/>
      <c r="E12" s="222"/>
      <c r="F12" s="222"/>
      <c r="G12" s="222"/>
      <c r="H12" s="222"/>
      <c r="I12" s="222"/>
      <c r="J12" s="222"/>
      <c r="K12" s="222"/>
      <c r="L12" s="222"/>
      <c r="M12" s="222"/>
      <c r="N12" s="222"/>
      <c r="O12" s="222"/>
      <c r="P12" s="222"/>
      <c r="Q12" s="222"/>
      <c r="R12" s="222"/>
      <c r="S12" s="222"/>
      <c r="T12" s="223"/>
      <c r="U12" s="188"/>
    </row>
    <row r="13" spans="1:21" ht="15.75" thickBot="1" x14ac:dyDescent="0.3">
      <c r="A13" s="188"/>
      <c r="U13" s="188"/>
    </row>
    <row r="14" spans="1:21" ht="48" customHeight="1" thickBot="1" x14ac:dyDescent="0.3">
      <c r="A14" s="188"/>
      <c r="B14" s="219" t="s">
        <v>8023</v>
      </c>
      <c r="C14" s="222"/>
      <c r="D14" s="222"/>
      <c r="E14" s="222"/>
      <c r="F14" s="222"/>
      <c r="G14" s="222"/>
      <c r="H14" s="222"/>
      <c r="I14" s="222"/>
      <c r="J14" s="222"/>
      <c r="K14" s="222"/>
      <c r="L14" s="222"/>
      <c r="M14" s="222"/>
      <c r="N14" s="222"/>
      <c r="O14" s="222"/>
      <c r="P14" s="222"/>
      <c r="Q14" s="222"/>
      <c r="R14" s="222"/>
      <c r="S14" s="222"/>
      <c r="T14" s="223"/>
      <c r="U14" s="188"/>
    </row>
    <row r="15" spans="1:21" ht="15.75" thickBot="1" x14ac:dyDescent="0.3">
      <c r="A15" s="188"/>
      <c r="U15" s="188"/>
    </row>
    <row r="16" spans="1:21" ht="66.75" customHeight="1" thickBot="1" x14ac:dyDescent="0.3">
      <c r="A16" s="188"/>
      <c r="B16" s="219" t="s">
        <v>8029</v>
      </c>
      <c r="C16" s="220"/>
      <c r="D16" s="220"/>
      <c r="E16" s="220"/>
      <c r="F16" s="220"/>
      <c r="G16" s="220"/>
      <c r="H16" s="220"/>
      <c r="I16" s="220"/>
      <c r="J16" s="220"/>
      <c r="K16" s="220"/>
      <c r="L16" s="220"/>
      <c r="M16" s="220"/>
      <c r="N16" s="220"/>
      <c r="O16" s="220"/>
      <c r="P16" s="220"/>
      <c r="Q16" s="220"/>
      <c r="R16" s="220"/>
      <c r="S16" s="220"/>
      <c r="T16" s="221"/>
      <c r="U16" s="188"/>
    </row>
    <row r="17" spans="1:21" ht="15.75" thickBot="1" x14ac:dyDescent="0.3">
      <c r="A17" s="188"/>
      <c r="U17" s="188"/>
    </row>
    <row r="18" spans="1:21" ht="57" customHeight="1" thickBot="1" x14ac:dyDescent="0.3">
      <c r="A18" s="188"/>
      <c r="B18" s="219" t="s">
        <v>8030</v>
      </c>
      <c r="C18" s="222"/>
      <c r="D18" s="222"/>
      <c r="E18" s="222"/>
      <c r="F18" s="222"/>
      <c r="G18" s="222"/>
      <c r="H18" s="222"/>
      <c r="I18" s="222"/>
      <c r="J18" s="222"/>
      <c r="K18" s="222"/>
      <c r="L18" s="222"/>
      <c r="M18" s="222"/>
      <c r="N18" s="222"/>
      <c r="O18" s="222"/>
      <c r="P18" s="222"/>
      <c r="Q18" s="222"/>
      <c r="R18" s="222"/>
      <c r="S18" s="222"/>
      <c r="T18" s="223"/>
      <c r="U18" s="188"/>
    </row>
    <row r="19" spans="1:21" s="187" customFormat="1" ht="18.75" customHeight="1" thickBot="1" x14ac:dyDescent="0.3">
      <c r="A19" s="188"/>
      <c r="B19" s="216"/>
      <c r="C19" s="216"/>
      <c r="D19" s="216"/>
      <c r="E19" s="216"/>
      <c r="F19" s="216"/>
      <c r="G19" s="216"/>
      <c r="H19" s="216"/>
      <c r="I19" s="216"/>
      <c r="J19" s="216"/>
      <c r="K19" s="216"/>
      <c r="L19" s="216"/>
      <c r="M19" s="216"/>
      <c r="N19" s="216"/>
      <c r="O19" s="216"/>
      <c r="P19" s="216"/>
      <c r="Q19" s="216"/>
      <c r="R19" s="216"/>
      <c r="S19" s="216"/>
      <c r="T19" s="216"/>
      <c r="U19" s="188"/>
    </row>
    <row r="20" spans="1:21" ht="61.5" customHeight="1" thickBot="1" x14ac:dyDescent="0.3">
      <c r="A20" s="188"/>
      <c r="B20" s="219" t="s">
        <v>8032</v>
      </c>
      <c r="C20" s="220"/>
      <c r="D20" s="220"/>
      <c r="E20" s="220"/>
      <c r="F20" s="220"/>
      <c r="G20" s="220"/>
      <c r="H20" s="220"/>
      <c r="I20" s="220"/>
      <c r="J20" s="220"/>
      <c r="K20" s="220"/>
      <c r="L20" s="220"/>
      <c r="M20" s="220"/>
      <c r="N20" s="220"/>
      <c r="O20" s="220"/>
      <c r="P20" s="220"/>
      <c r="Q20" s="220"/>
      <c r="R20" s="220"/>
      <c r="S20" s="220"/>
      <c r="T20" s="221"/>
      <c r="U20" s="188"/>
    </row>
    <row r="21" spans="1:21" ht="15.75" thickBot="1" x14ac:dyDescent="0.3">
      <c r="A21" s="188"/>
      <c r="U21" s="188"/>
    </row>
    <row r="22" spans="1:21" ht="36" customHeight="1" thickBot="1" x14ac:dyDescent="0.3">
      <c r="A22" s="188"/>
      <c r="B22" s="224" t="s">
        <v>8031</v>
      </c>
      <c r="C22" s="220"/>
      <c r="D22" s="220"/>
      <c r="E22" s="220"/>
      <c r="F22" s="220"/>
      <c r="G22" s="220"/>
      <c r="H22" s="220"/>
      <c r="I22" s="220"/>
      <c r="J22" s="220"/>
      <c r="K22" s="220"/>
      <c r="L22" s="220"/>
      <c r="M22" s="220"/>
      <c r="N22" s="220"/>
      <c r="O22" s="220"/>
      <c r="P22" s="220"/>
      <c r="Q22" s="220"/>
      <c r="R22" s="220"/>
      <c r="S22" s="220"/>
      <c r="T22" s="221"/>
      <c r="U22" s="188"/>
    </row>
  </sheetData>
  <mergeCells count="11">
    <mergeCell ref="B2:T2"/>
    <mergeCell ref="B6:T6"/>
    <mergeCell ref="B10:T10"/>
    <mergeCell ref="B12:T12"/>
    <mergeCell ref="B14:T14"/>
    <mergeCell ref="B16:T16"/>
    <mergeCell ref="B20:T20"/>
    <mergeCell ref="B18:T18"/>
    <mergeCell ref="B22:T22"/>
    <mergeCell ref="B4:T4"/>
    <mergeCell ref="B8:T8"/>
  </mergeCells>
  <pageMargins left="0.7" right="0.7" top="0.75" bottom="0.75" header="0.3" footer="0.3"/>
  <pageSetup scale="52"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46"/>
  <sheetViews>
    <sheetView topLeftCell="D1" zoomScale="80" zoomScaleNormal="80" workbookViewId="0">
      <pane ySplit="1" topLeftCell="A2" activePane="bottomLeft" state="frozen"/>
      <selection pane="bottomLeft" activeCell="K342" sqref="K342"/>
    </sheetView>
  </sheetViews>
  <sheetFormatPr defaultRowHeight="35.25" customHeight="1" x14ac:dyDescent="0.2"/>
  <cols>
    <col min="1" max="1" width="19.5703125" style="104" bestFit="1" customWidth="1"/>
    <col min="2" max="2" width="56.140625" style="104" customWidth="1"/>
    <col min="3" max="3" width="24.28515625" style="104" bestFit="1" customWidth="1"/>
    <col min="4" max="4" width="24.28515625" style="104" customWidth="1"/>
    <col min="5" max="5" width="24.7109375" style="104" customWidth="1"/>
    <col min="6" max="6" width="25.7109375" style="104" customWidth="1"/>
    <col min="7" max="7" width="21.85546875" style="104" customWidth="1"/>
    <col min="8" max="10" width="23" style="104" customWidth="1"/>
    <col min="11" max="11" width="29.140625" style="104" customWidth="1"/>
    <col min="12" max="12" width="29.5703125" style="104" customWidth="1"/>
    <col min="13" max="13" width="37" style="104" customWidth="1"/>
    <col min="14" max="16384" width="9.140625" style="104"/>
  </cols>
  <sheetData>
    <row r="1" spans="1:13" ht="45" customHeight="1" x14ac:dyDescent="0.2">
      <c r="A1" s="7" t="s">
        <v>1</v>
      </c>
      <c r="B1" s="8" t="s">
        <v>17</v>
      </c>
      <c r="C1" s="3" t="s">
        <v>4</v>
      </c>
      <c r="D1" s="3" t="s">
        <v>2642</v>
      </c>
      <c r="E1" s="3" t="s">
        <v>25</v>
      </c>
      <c r="F1" s="3" t="s">
        <v>26</v>
      </c>
      <c r="G1" s="3" t="s">
        <v>28</v>
      </c>
      <c r="H1" s="3" t="s">
        <v>2643</v>
      </c>
      <c r="I1" s="3" t="s">
        <v>30</v>
      </c>
      <c r="J1" s="3" t="s">
        <v>29</v>
      </c>
      <c r="K1" s="3" t="s">
        <v>2641</v>
      </c>
      <c r="L1" s="3" t="s">
        <v>2640</v>
      </c>
      <c r="M1" s="3" t="s">
        <v>49</v>
      </c>
    </row>
    <row r="2" spans="1:13" s="2" customFormat="1" ht="35.25" hidden="1" customHeight="1" x14ac:dyDescent="0.25">
      <c r="A2" s="2" t="s">
        <v>12</v>
      </c>
      <c r="B2" s="1" t="s">
        <v>18</v>
      </c>
      <c r="C2" s="4" t="s">
        <v>15</v>
      </c>
      <c r="D2" s="4"/>
      <c r="E2" s="2" t="s">
        <v>27</v>
      </c>
      <c r="K2" s="4"/>
      <c r="L2" s="4"/>
    </row>
    <row r="3" spans="1:13" s="2" customFormat="1" ht="35.25" hidden="1" customHeight="1" x14ac:dyDescent="0.25">
      <c r="A3" s="2" t="s">
        <v>12</v>
      </c>
      <c r="B3" s="1" t="s">
        <v>18</v>
      </c>
      <c r="C3" s="4" t="s">
        <v>15</v>
      </c>
      <c r="D3" s="4"/>
      <c r="K3" s="4"/>
      <c r="L3" s="4"/>
    </row>
    <row r="4" spans="1:13" ht="35.25" hidden="1" customHeight="1" x14ac:dyDescent="0.2">
      <c r="A4" s="2" t="s">
        <v>12</v>
      </c>
      <c r="B4" s="1" t="s">
        <v>18</v>
      </c>
      <c r="C4" s="4" t="s">
        <v>16</v>
      </c>
      <c r="D4" s="4"/>
      <c r="K4" s="4"/>
      <c r="L4" s="4"/>
    </row>
    <row r="5" spans="1:13" ht="35.25" hidden="1" customHeight="1" x14ac:dyDescent="0.2">
      <c r="A5" s="2" t="s">
        <v>12</v>
      </c>
      <c r="B5" s="1" t="s">
        <v>18</v>
      </c>
      <c r="C5" s="4" t="s">
        <v>16</v>
      </c>
      <c r="D5" s="4"/>
      <c r="K5" s="4"/>
      <c r="L5" s="4"/>
    </row>
    <row r="6" spans="1:13" ht="35.25" hidden="1" customHeight="1" x14ac:dyDescent="0.2">
      <c r="A6" s="2" t="s">
        <v>12</v>
      </c>
      <c r="B6" s="1" t="s">
        <v>193</v>
      </c>
      <c r="C6" s="2" t="s">
        <v>197</v>
      </c>
      <c r="D6" s="2"/>
      <c r="K6" s="4"/>
      <c r="L6" s="4"/>
    </row>
    <row r="7" spans="1:13" ht="35.25" hidden="1" customHeight="1" x14ac:dyDescent="0.2">
      <c r="A7" s="2" t="s">
        <v>12</v>
      </c>
      <c r="B7" s="1" t="s">
        <v>193</v>
      </c>
      <c r="C7" s="2" t="s">
        <v>197</v>
      </c>
      <c r="D7" s="2"/>
      <c r="K7" s="4"/>
      <c r="L7" s="4"/>
    </row>
    <row r="8" spans="1:13" ht="35.25" hidden="1" customHeight="1" x14ac:dyDescent="0.2">
      <c r="A8" s="2" t="s">
        <v>12</v>
      </c>
      <c r="B8" s="1" t="s">
        <v>193</v>
      </c>
      <c r="C8" s="31" t="s">
        <v>71</v>
      </c>
      <c r="D8" s="31"/>
      <c r="K8" s="4"/>
      <c r="L8" s="4"/>
    </row>
    <row r="9" spans="1:13" ht="35.25" hidden="1" customHeight="1" x14ac:dyDescent="0.2">
      <c r="A9" s="2" t="s">
        <v>12</v>
      </c>
      <c r="B9" s="1" t="s">
        <v>193</v>
      </c>
      <c r="C9" s="31" t="s">
        <v>71</v>
      </c>
      <c r="D9" s="31"/>
      <c r="K9" s="4"/>
      <c r="L9" s="4"/>
    </row>
    <row r="10" spans="1:13" ht="35.25" hidden="1" customHeight="1" x14ac:dyDescent="0.2">
      <c r="A10" s="2" t="s">
        <v>117</v>
      </c>
      <c r="B10" s="17" t="s">
        <v>113</v>
      </c>
      <c r="C10" s="2" t="s">
        <v>391</v>
      </c>
      <c r="D10" s="2"/>
      <c r="K10" s="4"/>
      <c r="L10" s="4"/>
    </row>
    <row r="11" spans="1:13" ht="35.25" hidden="1" customHeight="1" x14ac:dyDescent="0.2">
      <c r="A11" s="14" t="s">
        <v>117</v>
      </c>
      <c r="B11" s="17" t="s">
        <v>235</v>
      </c>
      <c r="C11" s="2" t="s">
        <v>236</v>
      </c>
      <c r="D11" s="2"/>
      <c r="K11" s="4"/>
      <c r="L11" s="4"/>
    </row>
    <row r="12" spans="1:13" ht="35.25" hidden="1" customHeight="1" x14ac:dyDescent="0.2">
      <c r="A12" s="14" t="s">
        <v>117</v>
      </c>
      <c r="B12" s="17" t="s">
        <v>394</v>
      </c>
      <c r="C12" s="2" t="s">
        <v>391</v>
      </c>
      <c r="D12" s="2"/>
      <c r="K12" s="4"/>
      <c r="L12" s="4"/>
    </row>
    <row r="13" spans="1:13" ht="35.25" hidden="1" customHeight="1" x14ac:dyDescent="0.2">
      <c r="A13" s="14" t="s">
        <v>117</v>
      </c>
      <c r="B13" s="17" t="s">
        <v>394</v>
      </c>
      <c r="C13" s="2" t="s">
        <v>398</v>
      </c>
      <c r="D13" s="2"/>
      <c r="K13" s="4"/>
      <c r="L13" s="4"/>
    </row>
    <row r="14" spans="1:13" ht="35.25" hidden="1" customHeight="1" x14ac:dyDescent="0.2">
      <c r="A14" s="14" t="s">
        <v>117</v>
      </c>
      <c r="B14" s="17" t="s">
        <v>393</v>
      </c>
      <c r="C14" s="2" t="s">
        <v>401</v>
      </c>
      <c r="D14" s="2"/>
      <c r="K14" s="4"/>
      <c r="L14" s="4"/>
    </row>
    <row r="15" spans="1:13" ht="35.25" hidden="1" customHeight="1" x14ac:dyDescent="0.2">
      <c r="A15" s="14" t="s">
        <v>117</v>
      </c>
      <c r="B15" s="17" t="s">
        <v>393</v>
      </c>
      <c r="C15" s="2" t="s">
        <v>398</v>
      </c>
      <c r="D15" s="2"/>
      <c r="K15" s="4"/>
      <c r="L15" s="4"/>
    </row>
    <row r="16" spans="1:13" ht="35.25" hidden="1" customHeight="1" x14ac:dyDescent="0.2">
      <c r="A16" s="14" t="s">
        <v>117</v>
      </c>
      <c r="B16" s="17" t="s">
        <v>114</v>
      </c>
      <c r="C16" s="2" t="s">
        <v>424</v>
      </c>
      <c r="D16" s="2"/>
      <c r="K16" s="4"/>
      <c r="L16" s="4"/>
    </row>
    <row r="17" spans="1:12" ht="35.25" hidden="1" customHeight="1" x14ac:dyDescent="0.2">
      <c r="A17" s="15" t="s">
        <v>117</v>
      </c>
      <c r="B17" s="1" t="s">
        <v>115</v>
      </c>
      <c r="C17" s="1" t="s">
        <v>429</v>
      </c>
      <c r="D17" s="1"/>
      <c r="K17" s="4"/>
      <c r="L17" s="4"/>
    </row>
    <row r="18" spans="1:12" ht="35.25" hidden="1" customHeight="1" x14ac:dyDescent="0.2">
      <c r="A18" s="15"/>
      <c r="B18" s="1"/>
      <c r="C18" s="1"/>
      <c r="D18" s="1"/>
      <c r="K18" s="4"/>
      <c r="L18" s="4"/>
    </row>
    <row r="19" spans="1:12" ht="35.25" hidden="1" customHeight="1" x14ac:dyDescent="0.2">
      <c r="A19" s="15" t="s">
        <v>117</v>
      </c>
      <c r="B19" s="1" t="s">
        <v>115</v>
      </c>
      <c r="C19" s="1" t="s">
        <v>430</v>
      </c>
      <c r="D19" s="1"/>
      <c r="K19" s="4"/>
      <c r="L19" s="4"/>
    </row>
    <row r="20" spans="1:12" ht="35.25" hidden="1" customHeight="1" x14ac:dyDescent="0.2">
      <c r="A20" s="15"/>
      <c r="B20" s="1"/>
      <c r="C20" s="1"/>
      <c r="D20" s="1"/>
      <c r="K20" s="4"/>
      <c r="L20" s="4"/>
    </row>
    <row r="21" spans="1:12" ht="35.25" hidden="1" customHeight="1" x14ac:dyDescent="0.2">
      <c r="A21" s="15" t="s">
        <v>117</v>
      </c>
      <c r="B21" s="1" t="s">
        <v>115</v>
      </c>
      <c r="C21" s="1" t="s">
        <v>431</v>
      </c>
      <c r="D21" s="1"/>
      <c r="K21" s="4"/>
      <c r="L21" s="4"/>
    </row>
    <row r="22" spans="1:12" ht="35.25" hidden="1" customHeight="1" x14ac:dyDescent="0.2">
      <c r="A22" s="58" t="s">
        <v>118</v>
      </c>
      <c r="B22" s="58" t="s">
        <v>435</v>
      </c>
      <c r="C22" s="58" t="s">
        <v>453</v>
      </c>
      <c r="D22" s="58"/>
      <c r="K22" s="4"/>
      <c r="L22" s="4"/>
    </row>
    <row r="23" spans="1:12" ht="35.25" hidden="1" customHeight="1" x14ac:dyDescent="0.2">
      <c r="A23" s="58" t="s">
        <v>118</v>
      </c>
      <c r="B23" s="58" t="s">
        <v>435</v>
      </c>
      <c r="C23" s="58" t="s">
        <v>454</v>
      </c>
      <c r="D23" s="58"/>
      <c r="K23" s="4"/>
      <c r="L23" s="4"/>
    </row>
    <row r="24" spans="1:12" ht="35.25" hidden="1" customHeight="1" x14ac:dyDescent="0.2">
      <c r="A24" s="62" t="s">
        <v>118</v>
      </c>
      <c r="B24" s="62" t="s">
        <v>436</v>
      </c>
      <c r="C24" s="62" t="s">
        <v>455</v>
      </c>
      <c r="D24" s="62"/>
      <c r="K24" s="4"/>
      <c r="L24" s="4"/>
    </row>
    <row r="25" spans="1:12" ht="35.25" hidden="1" customHeight="1" x14ac:dyDescent="0.2">
      <c r="A25" s="62" t="s">
        <v>118</v>
      </c>
      <c r="B25" s="62" t="s">
        <v>436</v>
      </c>
      <c r="C25" s="62" t="s">
        <v>456</v>
      </c>
      <c r="D25" s="62"/>
      <c r="K25" s="4"/>
      <c r="L25" s="4"/>
    </row>
    <row r="26" spans="1:12" ht="35.25" hidden="1" customHeight="1" x14ac:dyDescent="0.2">
      <c r="A26" s="62" t="s">
        <v>118</v>
      </c>
      <c r="B26" s="62" t="s">
        <v>437</v>
      </c>
      <c r="C26" s="62" t="s">
        <v>457</v>
      </c>
      <c r="D26" s="62"/>
      <c r="K26" s="4"/>
      <c r="L26" s="4"/>
    </row>
    <row r="27" spans="1:12" ht="35.25" hidden="1" customHeight="1" x14ac:dyDescent="0.2">
      <c r="A27" s="62" t="s">
        <v>118</v>
      </c>
      <c r="B27" s="62" t="s">
        <v>438</v>
      </c>
      <c r="C27" s="62" t="s">
        <v>458</v>
      </c>
      <c r="D27" s="62"/>
      <c r="K27" s="4"/>
      <c r="L27" s="4"/>
    </row>
    <row r="28" spans="1:12" ht="35.25" hidden="1" customHeight="1" x14ac:dyDescent="0.2">
      <c r="A28" s="63" t="s">
        <v>118</v>
      </c>
      <c r="B28" s="63" t="s">
        <v>439</v>
      </c>
      <c r="C28" s="63" t="s">
        <v>459</v>
      </c>
      <c r="D28" s="63"/>
      <c r="K28" s="4"/>
      <c r="L28" s="4"/>
    </row>
    <row r="29" spans="1:12" ht="35.25" hidden="1" customHeight="1" x14ac:dyDescent="0.2">
      <c r="A29" s="62" t="s">
        <v>118</v>
      </c>
      <c r="B29" s="62" t="s">
        <v>73</v>
      </c>
      <c r="C29" s="62" t="s">
        <v>74</v>
      </c>
      <c r="D29" s="62"/>
      <c r="K29" s="4"/>
      <c r="L29" s="4"/>
    </row>
    <row r="30" spans="1:12" ht="35.25" hidden="1" customHeight="1" x14ac:dyDescent="0.2">
      <c r="A30" s="62" t="s">
        <v>118</v>
      </c>
      <c r="B30" s="62" t="s">
        <v>440</v>
      </c>
      <c r="C30" s="62" t="s">
        <v>74</v>
      </c>
      <c r="D30" s="62"/>
      <c r="K30" s="4"/>
      <c r="L30" s="4"/>
    </row>
    <row r="31" spans="1:12" ht="35.25" hidden="1" customHeight="1" x14ac:dyDescent="0.2">
      <c r="A31" s="62" t="s">
        <v>118</v>
      </c>
      <c r="B31" s="62" t="s">
        <v>441</v>
      </c>
      <c r="C31" s="62" t="s">
        <v>460</v>
      </c>
      <c r="D31" s="62"/>
      <c r="K31" s="4"/>
      <c r="L31" s="4"/>
    </row>
    <row r="32" spans="1:12" ht="35.25" hidden="1" customHeight="1" x14ac:dyDescent="0.2">
      <c r="A32" s="62" t="s">
        <v>118</v>
      </c>
      <c r="B32" s="62" t="s">
        <v>73</v>
      </c>
      <c r="C32" s="62" t="s">
        <v>76</v>
      </c>
      <c r="D32" s="62"/>
      <c r="K32" s="4"/>
      <c r="L32" s="4"/>
    </row>
    <row r="33" spans="1:12" ht="35.25" hidden="1" customHeight="1" x14ac:dyDescent="0.2">
      <c r="A33" s="62" t="s">
        <v>118</v>
      </c>
      <c r="B33" s="62" t="s">
        <v>437</v>
      </c>
      <c r="C33" s="62" t="s">
        <v>76</v>
      </c>
      <c r="D33" s="62"/>
      <c r="K33" s="4"/>
      <c r="L33" s="4"/>
    </row>
    <row r="34" spans="1:12" ht="35.25" hidden="1" customHeight="1" x14ac:dyDescent="0.2">
      <c r="A34" s="65" t="s">
        <v>118</v>
      </c>
      <c r="B34" s="65" t="s">
        <v>442</v>
      </c>
      <c r="C34" s="65" t="s">
        <v>76</v>
      </c>
      <c r="D34" s="65"/>
      <c r="K34" s="4"/>
      <c r="L34" s="4"/>
    </row>
    <row r="35" spans="1:12" ht="35.25" hidden="1" customHeight="1" x14ac:dyDescent="0.2">
      <c r="A35" s="58" t="s">
        <v>118</v>
      </c>
      <c r="B35" s="58" t="s">
        <v>443</v>
      </c>
      <c r="C35" s="58" t="s">
        <v>461</v>
      </c>
      <c r="D35" s="58"/>
      <c r="K35" s="4"/>
      <c r="L35" s="4"/>
    </row>
    <row r="36" spans="1:12" ht="35.25" hidden="1" customHeight="1" x14ac:dyDescent="0.2">
      <c r="A36" s="62" t="s">
        <v>118</v>
      </c>
      <c r="B36" s="62" t="s">
        <v>445</v>
      </c>
      <c r="C36" s="62" t="s">
        <v>461</v>
      </c>
      <c r="D36" s="62"/>
      <c r="K36" s="4"/>
      <c r="L36" s="4"/>
    </row>
    <row r="37" spans="1:12" ht="35.25" hidden="1" customHeight="1" x14ac:dyDescent="0.2">
      <c r="A37" s="62" t="s">
        <v>118</v>
      </c>
      <c r="B37" s="62" t="s">
        <v>72</v>
      </c>
      <c r="C37" s="62" t="s">
        <v>462</v>
      </c>
      <c r="D37" s="62"/>
      <c r="K37" s="4"/>
      <c r="L37" s="4"/>
    </row>
    <row r="38" spans="1:12" ht="35.25" hidden="1" customHeight="1" x14ac:dyDescent="0.2">
      <c r="A38" s="58" t="s">
        <v>118</v>
      </c>
      <c r="B38" s="58" t="s">
        <v>435</v>
      </c>
      <c r="C38" s="58" t="s">
        <v>463</v>
      </c>
      <c r="D38" s="58"/>
      <c r="K38" s="4"/>
      <c r="L38" s="4"/>
    </row>
    <row r="39" spans="1:12" ht="35.25" hidden="1" customHeight="1" x14ac:dyDescent="0.2">
      <c r="A39" s="58" t="s">
        <v>118</v>
      </c>
      <c r="B39" s="58" t="s">
        <v>435</v>
      </c>
      <c r="C39" s="58" t="s">
        <v>464</v>
      </c>
      <c r="D39" s="58"/>
      <c r="K39" s="4"/>
      <c r="L39" s="4"/>
    </row>
    <row r="40" spans="1:12" ht="35.25" hidden="1" customHeight="1" x14ac:dyDescent="0.2">
      <c r="A40" s="11" t="s">
        <v>118</v>
      </c>
      <c r="B40" s="11" t="s">
        <v>97</v>
      </c>
      <c r="C40" s="11" t="s">
        <v>100</v>
      </c>
      <c r="D40" s="11"/>
      <c r="K40" s="4"/>
      <c r="L40" s="4"/>
    </row>
    <row r="41" spans="1:12" ht="35.25" hidden="1" customHeight="1" x14ac:dyDescent="0.2">
      <c r="A41" s="58" t="s">
        <v>118</v>
      </c>
      <c r="B41" s="58" t="s">
        <v>435</v>
      </c>
      <c r="C41" s="58" t="s">
        <v>465</v>
      </c>
      <c r="D41" s="58"/>
      <c r="K41" s="4"/>
      <c r="L41" s="4"/>
    </row>
    <row r="42" spans="1:12" ht="35.25" hidden="1" customHeight="1" x14ac:dyDescent="0.2">
      <c r="A42" s="58" t="s">
        <v>118</v>
      </c>
      <c r="B42" s="58" t="s">
        <v>435</v>
      </c>
      <c r="C42" s="58" t="s">
        <v>466</v>
      </c>
      <c r="D42" s="58"/>
      <c r="K42" s="4"/>
      <c r="L42" s="4"/>
    </row>
    <row r="43" spans="1:12" ht="35.25" hidden="1" customHeight="1" x14ac:dyDescent="0.2">
      <c r="A43" s="58" t="s">
        <v>118</v>
      </c>
      <c r="B43" s="58" t="s">
        <v>435</v>
      </c>
      <c r="C43" s="58" t="s">
        <v>467</v>
      </c>
      <c r="D43" s="58"/>
      <c r="K43" s="4"/>
      <c r="L43" s="4"/>
    </row>
    <row r="44" spans="1:12" ht="35.25" hidden="1" customHeight="1" x14ac:dyDescent="0.2">
      <c r="A44" s="62" t="s">
        <v>122</v>
      </c>
      <c r="B44" s="62" t="s">
        <v>489</v>
      </c>
      <c r="C44" s="62" t="s">
        <v>491</v>
      </c>
      <c r="D44" s="62"/>
      <c r="K44" s="4"/>
      <c r="L44" s="4"/>
    </row>
    <row r="45" spans="1:12" ht="35.25" hidden="1" customHeight="1" x14ac:dyDescent="0.2">
      <c r="A45" s="62" t="s">
        <v>122</v>
      </c>
      <c r="B45" s="62" t="s">
        <v>489</v>
      </c>
      <c r="C45" s="62" t="s">
        <v>492</v>
      </c>
      <c r="D45" s="62"/>
      <c r="K45" s="4"/>
      <c r="L45" s="4"/>
    </row>
    <row r="46" spans="1:12" ht="35.25" hidden="1" customHeight="1" x14ac:dyDescent="0.2">
      <c r="A46" s="62" t="s">
        <v>122</v>
      </c>
      <c r="B46" s="62" t="s">
        <v>489</v>
      </c>
      <c r="C46" s="62" t="s">
        <v>493</v>
      </c>
      <c r="D46" s="62"/>
      <c r="K46" s="4"/>
      <c r="L46" s="4"/>
    </row>
    <row r="47" spans="1:12" ht="35.25" hidden="1" customHeight="1" x14ac:dyDescent="0.2">
      <c r="A47" s="62" t="s">
        <v>122</v>
      </c>
      <c r="B47" s="62" t="s">
        <v>489</v>
      </c>
      <c r="C47" s="62" t="s">
        <v>494</v>
      </c>
      <c r="D47" s="62"/>
      <c r="K47" s="4"/>
      <c r="L47" s="4"/>
    </row>
    <row r="48" spans="1:12" ht="35.25" hidden="1" customHeight="1" x14ac:dyDescent="0.2">
      <c r="A48" s="62" t="s">
        <v>122</v>
      </c>
      <c r="B48" s="62" t="s">
        <v>489</v>
      </c>
      <c r="C48" s="62" t="s">
        <v>495</v>
      </c>
      <c r="D48" s="62"/>
      <c r="K48" s="4"/>
      <c r="L48" s="4"/>
    </row>
    <row r="49" spans="1:12" ht="35.25" hidden="1" customHeight="1" x14ac:dyDescent="0.2">
      <c r="A49" s="62" t="s">
        <v>124</v>
      </c>
      <c r="B49" s="62" t="s">
        <v>502</v>
      </c>
      <c r="C49" s="2" t="s">
        <v>504</v>
      </c>
      <c r="D49" s="2"/>
      <c r="K49" s="4"/>
      <c r="L49" s="4"/>
    </row>
    <row r="50" spans="1:12" ht="35.25" hidden="1" customHeight="1" x14ac:dyDescent="0.2">
      <c r="A50" s="62" t="s">
        <v>124</v>
      </c>
      <c r="B50" s="62" t="s">
        <v>502</v>
      </c>
      <c r="C50" s="2" t="s">
        <v>505</v>
      </c>
      <c r="D50" s="2"/>
      <c r="K50" s="4"/>
      <c r="L50" s="4"/>
    </row>
    <row r="51" spans="1:12" ht="35.25" hidden="1" customHeight="1" x14ac:dyDescent="0.2">
      <c r="A51" s="62" t="s">
        <v>124</v>
      </c>
      <c r="B51" s="62" t="s">
        <v>502</v>
      </c>
      <c r="C51" s="2" t="s">
        <v>503</v>
      </c>
      <c r="D51" s="2"/>
      <c r="K51" s="4"/>
      <c r="L51" s="4"/>
    </row>
    <row r="52" spans="1:12" ht="35.25" hidden="1" customHeight="1" x14ac:dyDescent="0.2">
      <c r="A52" s="62" t="s">
        <v>124</v>
      </c>
      <c r="B52" s="62" t="s">
        <v>502</v>
      </c>
      <c r="C52" s="2" t="s">
        <v>83</v>
      </c>
      <c r="D52" s="2"/>
      <c r="K52" s="4"/>
      <c r="L52" s="4"/>
    </row>
    <row r="53" spans="1:12" ht="35.25" hidden="1" customHeight="1" x14ac:dyDescent="0.2">
      <c r="A53" s="75" t="s">
        <v>124</v>
      </c>
      <c r="B53" s="75" t="s">
        <v>82</v>
      </c>
      <c r="C53" s="2" t="s">
        <v>83</v>
      </c>
      <c r="D53" s="2"/>
      <c r="K53" s="4"/>
      <c r="L53" s="4"/>
    </row>
    <row r="54" spans="1:12" ht="35.25" hidden="1" customHeight="1" x14ac:dyDescent="0.2">
      <c r="A54" s="75" t="s">
        <v>124</v>
      </c>
      <c r="B54" s="75" t="s">
        <v>82</v>
      </c>
      <c r="C54" s="62" t="s">
        <v>510</v>
      </c>
      <c r="D54" s="62"/>
      <c r="K54" s="4"/>
      <c r="L54" s="4"/>
    </row>
    <row r="55" spans="1:12" ht="35.25" hidden="1" customHeight="1" x14ac:dyDescent="0.2">
      <c r="A55" s="75" t="s">
        <v>124</v>
      </c>
      <c r="B55" s="75" t="s">
        <v>82</v>
      </c>
      <c r="C55" s="62" t="s">
        <v>511</v>
      </c>
      <c r="D55" s="62"/>
      <c r="K55" s="4"/>
      <c r="L55" s="4"/>
    </row>
    <row r="56" spans="1:12" ht="35.25" hidden="1" customHeight="1" x14ac:dyDescent="0.2">
      <c r="A56" s="75" t="s">
        <v>124</v>
      </c>
      <c r="B56" s="75" t="s">
        <v>515</v>
      </c>
      <c r="C56" s="62" t="s">
        <v>516</v>
      </c>
      <c r="D56" s="62"/>
      <c r="K56" s="4"/>
      <c r="L56" s="4"/>
    </row>
    <row r="57" spans="1:12" ht="35.25" hidden="1" customHeight="1" x14ac:dyDescent="0.2">
      <c r="A57" s="75" t="s">
        <v>124</v>
      </c>
      <c r="B57" s="75" t="s">
        <v>515</v>
      </c>
      <c r="C57" s="62" t="s">
        <v>517</v>
      </c>
      <c r="D57" s="62"/>
      <c r="K57" s="4"/>
      <c r="L57" s="4"/>
    </row>
    <row r="58" spans="1:12" ht="35.25" hidden="1" customHeight="1" x14ac:dyDescent="0.2">
      <c r="A58" s="75" t="s">
        <v>124</v>
      </c>
      <c r="B58" s="75" t="s">
        <v>515</v>
      </c>
      <c r="C58" s="62" t="s">
        <v>518</v>
      </c>
      <c r="D58" s="62"/>
      <c r="K58" s="4"/>
      <c r="L58" s="4"/>
    </row>
    <row r="59" spans="1:12" ht="35.25" hidden="1" customHeight="1" x14ac:dyDescent="0.2">
      <c r="A59" s="75" t="s">
        <v>124</v>
      </c>
      <c r="B59" s="75" t="s">
        <v>515</v>
      </c>
      <c r="C59" s="62" t="s">
        <v>519</v>
      </c>
      <c r="D59" s="62"/>
      <c r="K59" s="4"/>
      <c r="L59" s="4"/>
    </row>
    <row r="60" spans="1:12" ht="35.25" hidden="1" customHeight="1" x14ac:dyDescent="0.2">
      <c r="A60" s="75" t="s">
        <v>124</v>
      </c>
      <c r="B60" s="75" t="s">
        <v>515</v>
      </c>
      <c r="C60" s="62" t="s">
        <v>520</v>
      </c>
      <c r="D60" s="62"/>
      <c r="K60" s="4"/>
      <c r="L60" s="4"/>
    </row>
    <row r="61" spans="1:12" ht="35.25" hidden="1" customHeight="1" x14ac:dyDescent="0.2">
      <c r="A61" s="2" t="s">
        <v>126</v>
      </c>
      <c r="B61" s="62" t="s">
        <v>526</v>
      </c>
      <c r="C61" s="62" t="s">
        <v>528</v>
      </c>
      <c r="D61" s="62"/>
      <c r="K61" s="4"/>
      <c r="L61" s="4"/>
    </row>
    <row r="62" spans="1:12" ht="35.25" hidden="1" customHeight="1" x14ac:dyDescent="0.2">
      <c r="A62" s="2" t="s">
        <v>126</v>
      </c>
      <c r="B62" s="62" t="s">
        <v>526</v>
      </c>
      <c r="C62" s="62" t="s">
        <v>529</v>
      </c>
      <c r="D62" s="62"/>
      <c r="K62" s="4"/>
      <c r="L62" s="4"/>
    </row>
    <row r="63" spans="1:12" ht="35.25" hidden="1" customHeight="1" x14ac:dyDescent="0.2">
      <c r="A63" s="2" t="s">
        <v>126</v>
      </c>
      <c r="B63" s="62" t="s">
        <v>526</v>
      </c>
      <c r="C63" s="62" t="s">
        <v>530</v>
      </c>
      <c r="D63" s="62"/>
      <c r="K63" s="4"/>
      <c r="L63" s="4"/>
    </row>
    <row r="64" spans="1:12" ht="35.25" hidden="1" customHeight="1" x14ac:dyDescent="0.2">
      <c r="A64" s="2" t="s">
        <v>126</v>
      </c>
      <c r="B64" s="62" t="s">
        <v>526</v>
      </c>
      <c r="C64" s="62" t="s">
        <v>531</v>
      </c>
      <c r="D64" s="62"/>
      <c r="K64" s="4"/>
      <c r="L64" s="4"/>
    </row>
    <row r="65" spans="1:12" ht="35.25" hidden="1" customHeight="1" x14ac:dyDescent="0.2">
      <c r="A65" s="62" t="s">
        <v>126</v>
      </c>
      <c r="B65" s="62" t="s">
        <v>539</v>
      </c>
      <c r="C65" s="62" t="s">
        <v>540</v>
      </c>
      <c r="D65" s="62"/>
      <c r="K65" s="4"/>
      <c r="L65" s="4"/>
    </row>
    <row r="66" spans="1:12" ht="35.25" hidden="1" customHeight="1" x14ac:dyDescent="0.2">
      <c r="A66" s="62" t="s">
        <v>126</v>
      </c>
      <c r="B66" s="62" t="s">
        <v>539</v>
      </c>
      <c r="C66" s="62" t="s">
        <v>541</v>
      </c>
      <c r="D66" s="62"/>
      <c r="K66" s="4"/>
      <c r="L66" s="4"/>
    </row>
    <row r="67" spans="1:12" ht="35.25" hidden="1" customHeight="1" x14ac:dyDescent="0.2">
      <c r="A67" s="62" t="s">
        <v>126</v>
      </c>
      <c r="B67" s="62" t="s">
        <v>539</v>
      </c>
      <c r="C67" s="62" t="s">
        <v>547</v>
      </c>
      <c r="D67" s="62"/>
      <c r="K67" s="4"/>
      <c r="L67" s="4"/>
    </row>
    <row r="68" spans="1:12" ht="35.25" hidden="1" customHeight="1" x14ac:dyDescent="0.2">
      <c r="A68" s="62" t="s">
        <v>126</v>
      </c>
      <c r="B68" s="62" t="s">
        <v>539</v>
      </c>
      <c r="C68" s="62" t="s">
        <v>542</v>
      </c>
      <c r="D68" s="62"/>
      <c r="K68" s="4"/>
      <c r="L68" s="4"/>
    </row>
    <row r="69" spans="1:12" ht="35.25" hidden="1" customHeight="1" x14ac:dyDescent="0.2">
      <c r="A69" s="62" t="s">
        <v>126</v>
      </c>
      <c r="B69" s="62" t="s">
        <v>552</v>
      </c>
      <c r="C69" s="62" t="s">
        <v>553</v>
      </c>
      <c r="D69" s="62"/>
      <c r="K69" s="4"/>
      <c r="L69" s="4"/>
    </row>
    <row r="70" spans="1:12" ht="35.25" hidden="1" customHeight="1" x14ac:dyDescent="0.2">
      <c r="A70" s="62" t="s">
        <v>126</v>
      </c>
      <c r="B70" s="62" t="s">
        <v>556</v>
      </c>
      <c r="C70" s="2" t="s">
        <v>543</v>
      </c>
      <c r="D70" s="2"/>
      <c r="K70" s="4"/>
      <c r="L70" s="4"/>
    </row>
    <row r="71" spans="1:12" ht="35.25" hidden="1" customHeight="1" x14ac:dyDescent="0.2">
      <c r="A71" s="62" t="s">
        <v>126</v>
      </c>
      <c r="B71" s="62" t="s">
        <v>556</v>
      </c>
      <c r="C71" s="2" t="s">
        <v>544</v>
      </c>
      <c r="D71" s="2"/>
      <c r="K71" s="4"/>
      <c r="L71" s="4"/>
    </row>
    <row r="72" spans="1:12" ht="35.25" hidden="1" customHeight="1" x14ac:dyDescent="0.2">
      <c r="A72" s="62" t="s">
        <v>126</v>
      </c>
      <c r="B72" s="62" t="s">
        <v>556</v>
      </c>
      <c r="C72" s="2" t="s">
        <v>545</v>
      </c>
      <c r="D72" s="2"/>
      <c r="K72" s="4"/>
      <c r="L72" s="4"/>
    </row>
    <row r="73" spans="1:12" ht="35.25" hidden="1" customHeight="1" x14ac:dyDescent="0.2">
      <c r="A73" s="62" t="s">
        <v>126</v>
      </c>
      <c r="B73" s="62" t="s">
        <v>556</v>
      </c>
      <c r="C73" s="2" t="s">
        <v>557</v>
      </c>
      <c r="D73" s="2"/>
      <c r="K73" s="4"/>
      <c r="L73" s="4"/>
    </row>
    <row r="74" spans="1:12" ht="35.25" hidden="1" customHeight="1" x14ac:dyDescent="0.2">
      <c r="A74" s="62" t="s">
        <v>154</v>
      </c>
      <c r="B74" s="62" t="s">
        <v>556</v>
      </c>
      <c r="C74" s="2" t="s">
        <v>557</v>
      </c>
      <c r="D74" s="2"/>
      <c r="K74" s="4"/>
      <c r="L74" s="4"/>
    </row>
    <row r="75" spans="1:12" ht="35.25" hidden="1" customHeight="1" x14ac:dyDescent="0.2">
      <c r="A75" s="62" t="s">
        <v>154</v>
      </c>
      <c r="B75" s="62" t="s">
        <v>556</v>
      </c>
      <c r="C75" s="2" t="s">
        <v>558</v>
      </c>
      <c r="D75" s="2"/>
      <c r="K75" s="4"/>
      <c r="L75" s="4"/>
    </row>
    <row r="76" spans="1:12" ht="35.25" hidden="1" customHeight="1" x14ac:dyDescent="0.2">
      <c r="A76" s="62" t="s">
        <v>126</v>
      </c>
      <c r="B76" s="62" t="s">
        <v>566</v>
      </c>
      <c r="C76" s="2" t="s">
        <v>568</v>
      </c>
      <c r="D76" s="2"/>
      <c r="K76" s="4"/>
      <c r="L76" s="4"/>
    </row>
    <row r="77" spans="1:12" ht="35.25" hidden="1" customHeight="1" x14ac:dyDescent="0.2">
      <c r="A77" s="62" t="s">
        <v>126</v>
      </c>
      <c r="B77" s="62" t="s">
        <v>570</v>
      </c>
      <c r="C77" s="62" t="s">
        <v>574</v>
      </c>
      <c r="D77" s="62"/>
      <c r="K77" s="4"/>
      <c r="L77" s="4"/>
    </row>
    <row r="78" spans="1:12" ht="35.25" hidden="1" customHeight="1" x14ac:dyDescent="0.2">
      <c r="A78" s="62" t="s">
        <v>126</v>
      </c>
      <c r="B78" s="62" t="s">
        <v>570</v>
      </c>
      <c r="C78" s="62" t="s">
        <v>575</v>
      </c>
      <c r="D78" s="62"/>
      <c r="K78" s="4"/>
      <c r="L78" s="4"/>
    </row>
    <row r="79" spans="1:12" ht="35.25" hidden="1" customHeight="1" x14ac:dyDescent="0.2">
      <c r="A79" s="62" t="s">
        <v>126</v>
      </c>
      <c r="B79" s="62" t="s">
        <v>570</v>
      </c>
      <c r="C79" s="62" t="s">
        <v>576</v>
      </c>
      <c r="D79" s="62"/>
      <c r="K79" s="4"/>
      <c r="L79" s="4"/>
    </row>
    <row r="80" spans="1:12" ht="35.25" hidden="1" customHeight="1" x14ac:dyDescent="0.2">
      <c r="A80" s="62" t="s">
        <v>126</v>
      </c>
      <c r="B80" s="62" t="s">
        <v>570</v>
      </c>
      <c r="C80" s="62" t="s">
        <v>573</v>
      </c>
      <c r="D80" s="62"/>
      <c r="K80" s="4"/>
      <c r="L80" s="4"/>
    </row>
    <row r="81" spans="1:12" ht="35.25" hidden="1" customHeight="1" x14ac:dyDescent="0.2">
      <c r="A81" s="62" t="s">
        <v>184</v>
      </c>
      <c r="B81" s="62" t="s">
        <v>570</v>
      </c>
      <c r="C81" s="62" t="s">
        <v>577</v>
      </c>
      <c r="D81" s="62"/>
      <c r="K81" s="4"/>
      <c r="L81" s="4"/>
    </row>
    <row r="82" spans="1:12" ht="35.25" hidden="1" customHeight="1" x14ac:dyDescent="0.2">
      <c r="A82" s="62" t="s">
        <v>126</v>
      </c>
      <c r="B82" s="1" t="s">
        <v>583</v>
      </c>
      <c r="C82" s="84" t="s">
        <v>584</v>
      </c>
      <c r="D82" s="84"/>
      <c r="K82" s="4"/>
      <c r="L82" s="4"/>
    </row>
    <row r="83" spans="1:12" ht="35.25" hidden="1" customHeight="1" x14ac:dyDescent="0.2">
      <c r="A83" s="62" t="s">
        <v>126</v>
      </c>
      <c r="B83" s="1" t="s">
        <v>583</v>
      </c>
      <c r="C83" s="84" t="s">
        <v>585</v>
      </c>
      <c r="D83" s="84"/>
      <c r="K83" s="4"/>
      <c r="L83" s="4"/>
    </row>
    <row r="84" spans="1:12" ht="35.25" hidden="1" customHeight="1" x14ac:dyDescent="0.2">
      <c r="A84" s="62" t="s">
        <v>126</v>
      </c>
      <c r="B84" s="1" t="s">
        <v>589</v>
      </c>
      <c r="C84" s="2" t="s">
        <v>546</v>
      </c>
      <c r="D84" s="2"/>
      <c r="K84" s="4"/>
      <c r="L84" s="4"/>
    </row>
    <row r="85" spans="1:12" ht="35.25" hidden="1" customHeight="1" x14ac:dyDescent="0.2">
      <c r="A85" s="62" t="s">
        <v>126</v>
      </c>
      <c r="B85" s="1" t="s">
        <v>84</v>
      </c>
      <c r="C85" s="62" t="s">
        <v>85</v>
      </c>
      <c r="D85" s="62"/>
      <c r="K85" s="4"/>
      <c r="L85" s="4"/>
    </row>
    <row r="86" spans="1:12" ht="35.25" hidden="1" customHeight="1" x14ac:dyDescent="0.2">
      <c r="A86" s="62" t="s">
        <v>126</v>
      </c>
      <c r="B86" s="1" t="s">
        <v>84</v>
      </c>
      <c r="C86" s="62" t="s">
        <v>592</v>
      </c>
      <c r="D86" s="62"/>
      <c r="K86" s="4"/>
      <c r="L86" s="4"/>
    </row>
    <row r="87" spans="1:12" ht="35.25" hidden="1" customHeight="1" x14ac:dyDescent="0.2">
      <c r="A87" s="62" t="s">
        <v>126</v>
      </c>
      <c r="B87" s="1" t="s">
        <v>84</v>
      </c>
      <c r="C87" s="62" t="s">
        <v>593</v>
      </c>
      <c r="D87" s="62"/>
      <c r="K87" s="4"/>
      <c r="L87" s="4"/>
    </row>
    <row r="88" spans="1:12" ht="35.25" hidden="1" customHeight="1" x14ac:dyDescent="0.2">
      <c r="A88" s="62" t="s">
        <v>126</v>
      </c>
      <c r="B88" s="1" t="s">
        <v>84</v>
      </c>
      <c r="C88" s="62" t="s">
        <v>594</v>
      </c>
      <c r="D88" s="62"/>
      <c r="K88" s="4"/>
      <c r="L88" s="4"/>
    </row>
    <row r="89" spans="1:12" ht="35.25" hidden="1" customHeight="1" x14ac:dyDescent="0.2">
      <c r="A89" s="62" t="s">
        <v>126</v>
      </c>
      <c r="B89" s="1" t="s">
        <v>84</v>
      </c>
      <c r="C89" s="11" t="s">
        <v>595</v>
      </c>
      <c r="D89" s="11"/>
      <c r="K89" s="4"/>
      <c r="L89" s="4"/>
    </row>
    <row r="90" spans="1:12" ht="35.25" hidden="1" customHeight="1" x14ac:dyDescent="0.2">
      <c r="A90" s="62" t="s">
        <v>126</v>
      </c>
      <c r="B90" s="1" t="s">
        <v>84</v>
      </c>
      <c r="C90" s="11" t="s">
        <v>596</v>
      </c>
      <c r="D90" s="11"/>
      <c r="K90" s="4"/>
      <c r="L90" s="4"/>
    </row>
    <row r="91" spans="1:12" ht="35.25" hidden="1" customHeight="1" x14ac:dyDescent="0.2">
      <c r="A91" s="93" t="s">
        <v>128</v>
      </c>
      <c r="B91" s="81" t="s">
        <v>603</v>
      </c>
      <c r="C91" s="93" t="s">
        <v>604</v>
      </c>
      <c r="D91" s="93"/>
      <c r="K91" s="4"/>
      <c r="L91" s="4"/>
    </row>
    <row r="92" spans="1:12" ht="35.25" hidden="1" customHeight="1" x14ac:dyDescent="0.2">
      <c r="A92" s="93" t="s">
        <v>128</v>
      </c>
      <c r="B92" s="93" t="s">
        <v>603</v>
      </c>
      <c r="C92" s="93" t="s">
        <v>605</v>
      </c>
      <c r="D92" s="93"/>
      <c r="K92" s="4"/>
      <c r="L92" s="4"/>
    </row>
    <row r="93" spans="1:12" ht="35.25" hidden="1" customHeight="1" x14ac:dyDescent="0.2">
      <c r="A93" s="89" t="s">
        <v>128</v>
      </c>
      <c r="B93" s="89" t="s">
        <v>606</v>
      </c>
      <c r="C93" s="89" t="s">
        <v>607</v>
      </c>
      <c r="D93" s="89"/>
      <c r="K93" s="4"/>
      <c r="L93" s="4"/>
    </row>
    <row r="94" spans="1:12" ht="35.25" hidden="1" customHeight="1" x14ac:dyDescent="0.2">
      <c r="A94" s="62" t="s">
        <v>128</v>
      </c>
      <c r="B94" s="62" t="s">
        <v>608</v>
      </c>
      <c r="C94" s="62" t="s">
        <v>610</v>
      </c>
      <c r="D94" s="62"/>
      <c r="K94" s="4"/>
      <c r="L94" s="4"/>
    </row>
    <row r="95" spans="1:12" ht="35.25" hidden="1" customHeight="1" x14ac:dyDescent="0.2">
      <c r="A95" s="62" t="s">
        <v>128</v>
      </c>
      <c r="B95" s="62" t="s">
        <v>608</v>
      </c>
      <c r="C95" s="62" t="s">
        <v>612</v>
      </c>
      <c r="D95" s="62"/>
      <c r="K95" s="4"/>
      <c r="L95" s="4"/>
    </row>
    <row r="96" spans="1:12" ht="35.25" hidden="1" customHeight="1" x14ac:dyDescent="0.2">
      <c r="A96" s="2" t="s">
        <v>129</v>
      </c>
      <c r="B96" s="1" t="s">
        <v>86</v>
      </c>
      <c r="C96" s="87" t="s">
        <v>618</v>
      </c>
      <c r="D96" s="87"/>
      <c r="K96" s="4"/>
      <c r="L96" s="4"/>
    </row>
    <row r="97" spans="1:12" ht="35.25" hidden="1" customHeight="1" x14ac:dyDescent="0.2">
      <c r="A97" s="2" t="s">
        <v>129</v>
      </c>
      <c r="B97" s="1" t="s">
        <v>86</v>
      </c>
      <c r="C97" s="87" t="s">
        <v>619</v>
      </c>
      <c r="D97" s="87"/>
      <c r="K97" s="4"/>
      <c r="L97" s="4"/>
    </row>
    <row r="98" spans="1:12" ht="35.25" hidden="1" customHeight="1" x14ac:dyDescent="0.2">
      <c r="A98" s="2" t="s">
        <v>129</v>
      </c>
      <c r="B98" s="1" t="s">
        <v>86</v>
      </c>
      <c r="C98" s="87" t="s">
        <v>620</v>
      </c>
      <c r="D98" s="87"/>
      <c r="K98" s="4"/>
      <c r="L98" s="4"/>
    </row>
    <row r="99" spans="1:12" ht="35.25" hidden="1" customHeight="1" x14ac:dyDescent="0.2">
      <c r="A99" s="2" t="s">
        <v>129</v>
      </c>
      <c r="B99" s="1" t="s">
        <v>86</v>
      </c>
      <c r="C99" s="84" t="s">
        <v>621</v>
      </c>
      <c r="D99" s="84"/>
      <c r="K99" s="4"/>
      <c r="L99" s="4"/>
    </row>
    <row r="100" spans="1:12" ht="35.25" hidden="1" customHeight="1" x14ac:dyDescent="0.2">
      <c r="A100" s="2" t="s">
        <v>129</v>
      </c>
      <c r="B100" s="1" t="s">
        <v>86</v>
      </c>
      <c r="C100" s="87" t="s">
        <v>622</v>
      </c>
      <c r="D100" s="87"/>
      <c r="K100" s="4"/>
      <c r="L100" s="4"/>
    </row>
    <row r="101" spans="1:12" ht="35.25" hidden="1" customHeight="1" x14ac:dyDescent="0.2">
      <c r="A101" s="2" t="s">
        <v>129</v>
      </c>
      <c r="B101" s="1" t="s">
        <v>86</v>
      </c>
      <c r="C101" s="87" t="s">
        <v>623</v>
      </c>
      <c r="D101" s="87"/>
      <c r="K101" s="4"/>
      <c r="L101" s="4"/>
    </row>
    <row r="102" spans="1:12" ht="35.25" hidden="1" customHeight="1" x14ac:dyDescent="0.2">
      <c r="A102" s="2" t="s">
        <v>129</v>
      </c>
      <c r="B102" s="1" t="s">
        <v>86</v>
      </c>
      <c r="C102" s="87" t="s">
        <v>624</v>
      </c>
      <c r="D102" s="87"/>
      <c r="K102" s="4"/>
      <c r="L102" s="4"/>
    </row>
    <row r="103" spans="1:12" ht="35.25" hidden="1" customHeight="1" x14ac:dyDescent="0.2">
      <c r="A103" s="62" t="s">
        <v>130</v>
      </c>
      <c r="B103" s="62" t="s">
        <v>641</v>
      </c>
      <c r="C103" s="62" t="s">
        <v>660</v>
      </c>
      <c r="D103" s="62"/>
      <c r="K103" s="4"/>
      <c r="L103" s="4"/>
    </row>
    <row r="104" spans="1:12" ht="35.25" hidden="1" customHeight="1" x14ac:dyDescent="0.2">
      <c r="A104" s="62" t="s">
        <v>130</v>
      </c>
      <c r="B104" s="62" t="s">
        <v>642</v>
      </c>
      <c r="C104" s="62" t="s">
        <v>661</v>
      </c>
      <c r="D104" s="62"/>
      <c r="K104" s="4"/>
      <c r="L104" s="4"/>
    </row>
    <row r="105" spans="1:12" ht="35.25" hidden="1" customHeight="1" x14ac:dyDescent="0.2">
      <c r="A105" s="62" t="s">
        <v>130</v>
      </c>
      <c r="B105" s="62" t="s">
        <v>131</v>
      </c>
      <c r="C105" s="62" t="s">
        <v>662</v>
      </c>
      <c r="D105" s="62"/>
      <c r="K105" s="4"/>
      <c r="L105" s="4"/>
    </row>
    <row r="106" spans="1:12" ht="35.25" hidden="1" customHeight="1" x14ac:dyDescent="0.2">
      <c r="A106" s="62" t="s">
        <v>130</v>
      </c>
      <c r="B106" s="62" t="s">
        <v>131</v>
      </c>
      <c r="C106" s="62" t="s">
        <v>663</v>
      </c>
      <c r="D106" s="62"/>
      <c r="K106" s="4"/>
      <c r="L106" s="4"/>
    </row>
    <row r="107" spans="1:12" ht="35.25" hidden="1" customHeight="1" x14ac:dyDescent="0.2">
      <c r="A107" s="62" t="s">
        <v>130</v>
      </c>
      <c r="B107" s="62" t="s">
        <v>642</v>
      </c>
      <c r="C107" s="62" t="s">
        <v>664</v>
      </c>
      <c r="D107" s="62"/>
      <c r="K107" s="4"/>
      <c r="L107" s="4"/>
    </row>
    <row r="108" spans="1:12" ht="35.25" hidden="1" customHeight="1" x14ac:dyDescent="0.2">
      <c r="A108" s="62" t="s">
        <v>130</v>
      </c>
      <c r="B108" s="62" t="s">
        <v>644</v>
      </c>
      <c r="C108" s="62" t="s">
        <v>665</v>
      </c>
      <c r="D108" s="62"/>
      <c r="K108" s="4"/>
      <c r="L108" s="4"/>
    </row>
    <row r="109" spans="1:12" ht="35.25" hidden="1" customHeight="1" x14ac:dyDescent="0.2">
      <c r="A109" s="89" t="s">
        <v>130</v>
      </c>
      <c r="B109" s="89" t="s">
        <v>646</v>
      </c>
      <c r="C109" s="89" t="s">
        <v>666</v>
      </c>
      <c r="D109" s="89"/>
      <c r="K109" s="4"/>
      <c r="L109" s="4"/>
    </row>
    <row r="110" spans="1:12" ht="35.25" hidden="1" customHeight="1" x14ac:dyDescent="0.2">
      <c r="A110" s="62" t="s">
        <v>130</v>
      </c>
      <c r="B110" s="62" t="s">
        <v>642</v>
      </c>
      <c r="C110" s="62" t="s">
        <v>667</v>
      </c>
      <c r="D110" s="62"/>
      <c r="K110" s="4"/>
      <c r="L110" s="4"/>
    </row>
    <row r="111" spans="1:12" ht="35.25" hidden="1" customHeight="1" x14ac:dyDescent="0.2">
      <c r="A111" s="62" t="s">
        <v>130</v>
      </c>
      <c r="B111" s="62" t="s">
        <v>131</v>
      </c>
      <c r="C111" s="62" t="s">
        <v>668</v>
      </c>
      <c r="D111" s="62"/>
      <c r="K111" s="4"/>
      <c r="L111" s="4"/>
    </row>
    <row r="112" spans="1:12" ht="35.25" hidden="1" customHeight="1" x14ac:dyDescent="0.2">
      <c r="A112" s="62" t="s">
        <v>130</v>
      </c>
      <c r="B112" s="62" t="s">
        <v>641</v>
      </c>
      <c r="C112" s="62" t="s">
        <v>648</v>
      </c>
      <c r="D112" s="62"/>
      <c r="K112" s="4"/>
      <c r="L112" s="4"/>
    </row>
    <row r="113" spans="1:12" ht="35.25" hidden="1" customHeight="1" x14ac:dyDescent="0.2">
      <c r="A113" s="62" t="s">
        <v>130</v>
      </c>
      <c r="B113" s="62" t="s">
        <v>644</v>
      </c>
      <c r="C113" s="62" t="s">
        <v>669</v>
      </c>
      <c r="D113" s="62"/>
      <c r="K113" s="4"/>
      <c r="L113" s="4"/>
    </row>
    <row r="114" spans="1:12" ht="35.25" hidden="1" customHeight="1" x14ac:dyDescent="0.2">
      <c r="A114" s="62" t="s">
        <v>130</v>
      </c>
      <c r="B114" s="62" t="s">
        <v>132</v>
      </c>
      <c r="C114" s="62" t="s">
        <v>670</v>
      </c>
      <c r="D114" s="62"/>
      <c r="K114" s="4"/>
      <c r="L114" s="4"/>
    </row>
    <row r="115" spans="1:12" ht="35.25" hidden="1" customHeight="1" x14ac:dyDescent="0.2">
      <c r="A115" s="89" t="s">
        <v>130</v>
      </c>
      <c r="B115" s="89" t="s">
        <v>133</v>
      </c>
      <c r="C115" s="89" t="s">
        <v>671</v>
      </c>
      <c r="D115" s="89"/>
      <c r="K115" s="4"/>
      <c r="L115" s="4"/>
    </row>
    <row r="116" spans="1:12" ht="35.25" hidden="1" customHeight="1" x14ac:dyDescent="0.2">
      <c r="A116" s="89" t="s">
        <v>130</v>
      </c>
      <c r="B116" s="89" t="s">
        <v>133</v>
      </c>
      <c r="C116" s="89" t="s">
        <v>672</v>
      </c>
      <c r="D116" s="89"/>
      <c r="K116" s="4"/>
      <c r="L116" s="4"/>
    </row>
    <row r="117" spans="1:12" ht="35.25" hidden="1" customHeight="1" x14ac:dyDescent="0.2">
      <c r="A117" s="62" t="s">
        <v>130</v>
      </c>
      <c r="B117" s="62" t="s">
        <v>131</v>
      </c>
      <c r="C117" s="62" t="s">
        <v>672</v>
      </c>
      <c r="D117" s="62"/>
      <c r="K117" s="4"/>
      <c r="L117" s="4"/>
    </row>
    <row r="118" spans="1:12" ht="35.25" hidden="1" customHeight="1" x14ac:dyDescent="0.2">
      <c r="A118" s="62" t="s">
        <v>130</v>
      </c>
      <c r="B118" s="62" t="s">
        <v>653</v>
      </c>
      <c r="C118" s="62" t="s">
        <v>673</v>
      </c>
      <c r="D118" s="62"/>
      <c r="K118" s="4"/>
      <c r="L118" s="4"/>
    </row>
    <row r="119" spans="1:12" ht="35.25" hidden="1" customHeight="1" x14ac:dyDescent="0.2">
      <c r="A119" s="62" t="s">
        <v>130</v>
      </c>
      <c r="B119" s="62" t="s">
        <v>131</v>
      </c>
      <c r="C119" s="62" t="s">
        <v>87</v>
      </c>
      <c r="D119" s="62"/>
      <c r="K119" s="4"/>
      <c r="L119" s="4"/>
    </row>
    <row r="120" spans="1:12" ht="35.25" hidden="1" customHeight="1" x14ac:dyDescent="0.2">
      <c r="A120" s="62" t="s">
        <v>130</v>
      </c>
      <c r="B120" s="62" t="s">
        <v>131</v>
      </c>
      <c r="C120" s="62" t="s">
        <v>674</v>
      </c>
      <c r="D120" s="62"/>
      <c r="K120" s="4"/>
      <c r="L120" s="4"/>
    </row>
    <row r="121" spans="1:12" ht="35.25" hidden="1" customHeight="1" x14ac:dyDescent="0.2">
      <c r="A121" s="89" t="s">
        <v>130</v>
      </c>
      <c r="B121" s="89" t="s">
        <v>646</v>
      </c>
      <c r="C121" s="89" t="s">
        <v>675</v>
      </c>
      <c r="D121" s="89"/>
      <c r="K121" s="4"/>
      <c r="L121" s="4"/>
    </row>
    <row r="122" spans="1:12" ht="35.25" hidden="1" customHeight="1" x14ac:dyDescent="0.2">
      <c r="A122" s="62" t="s">
        <v>130</v>
      </c>
      <c r="B122" s="62" t="s">
        <v>88</v>
      </c>
      <c r="C122" s="62" t="s">
        <v>89</v>
      </c>
      <c r="D122" s="62"/>
      <c r="K122" s="4"/>
      <c r="L122" s="4"/>
    </row>
    <row r="123" spans="1:12" ht="35.25" hidden="1" customHeight="1" x14ac:dyDescent="0.2">
      <c r="A123" s="62" t="s">
        <v>130</v>
      </c>
      <c r="B123" s="62" t="s">
        <v>655</v>
      </c>
      <c r="C123" s="62" t="s">
        <v>676</v>
      </c>
      <c r="D123" s="62"/>
      <c r="K123" s="4"/>
      <c r="L123" s="4"/>
    </row>
    <row r="124" spans="1:12" ht="35.25" hidden="1" customHeight="1" x14ac:dyDescent="0.2">
      <c r="A124" s="62" t="s">
        <v>130</v>
      </c>
      <c r="B124" s="62" t="s">
        <v>88</v>
      </c>
      <c r="C124" s="62" t="s">
        <v>677</v>
      </c>
      <c r="D124" s="62"/>
      <c r="K124" s="4"/>
      <c r="L124" s="4"/>
    </row>
    <row r="125" spans="1:12" ht="35.25" hidden="1" customHeight="1" x14ac:dyDescent="0.2">
      <c r="A125" s="62" t="s">
        <v>130</v>
      </c>
      <c r="B125" s="62" t="s">
        <v>131</v>
      </c>
      <c r="C125" s="62" t="s">
        <v>678</v>
      </c>
      <c r="D125" s="62"/>
      <c r="K125" s="4"/>
      <c r="L125" s="4"/>
    </row>
    <row r="126" spans="1:12" ht="35.25" hidden="1" customHeight="1" x14ac:dyDescent="0.2">
      <c r="A126" s="89" t="s">
        <v>130</v>
      </c>
      <c r="B126" s="89" t="s">
        <v>133</v>
      </c>
      <c r="C126" s="89" t="s">
        <v>679</v>
      </c>
      <c r="D126" s="89"/>
      <c r="K126" s="4"/>
      <c r="L126" s="4"/>
    </row>
    <row r="127" spans="1:12" ht="35.25" hidden="1" customHeight="1" x14ac:dyDescent="0.2">
      <c r="A127" s="62" t="s">
        <v>130</v>
      </c>
      <c r="B127" s="62" t="s">
        <v>131</v>
      </c>
      <c r="C127" s="62" t="s">
        <v>680</v>
      </c>
      <c r="D127" s="62"/>
      <c r="K127" s="4"/>
      <c r="L127" s="4"/>
    </row>
    <row r="128" spans="1:12" ht="35.25" hidden="1" customHeight="1" x14ac:dyDescent="0.2">
      <c r="A128" s="62" t="s">
        <v>130</v>
      </c>
      <c r="B128" s="62" t="s">
        <v>132</v>
      </c>
      <c r="C128" s="62" t="s">
        <v>681</v>
      </c>
      <c r="D128" s="62"/>
      <c r="K128" s="4"/>
      <c r="L128" s="4"/>
    </row>
    <row r="129" spans="1:12" ht="35.25" hidden="1" customHeight="1" x14ac:dyDescent="0.2">
      <c r="A129" s="62" t="s">
        <v>130</v>
      </c>
      <c r="B129" s="62" t="s">
        <v>659</v>
      </c>
      <c r="C129" s="72" t="s">
        <v>682</v>
      </c>
      <c r="D129" s="154"/>
      <c r="K129" s="4"/>
      <c r="L129" s="4"/>
    </row>
    <row r="130" spans="1:12" ht="35.25" hidden="1" customHeight="1" x14ac:dyDescent="0.2">
      <c r="A130" s="62" t="s">
        <v>130</v>
      </c>
      <c r="B130" s="62" t="s">
        <v>88</v>
      </c>
      <c r="C130" s="11" t="s">
        <v>683</v>
      </c>
      <c r="D130" s="11"/>
      <c r="K130" s="4"/>
      <c r="L130" s="4"/>
    </row>
    <row r="131" spans="1:12" ht="35.25" hidden="1" customHeight="1" x14ac:dyDescent="0.2">
      <c r="A131" s="62" t="s">
        <v>134</v>
      </c>
      <c r="B131" s="62" t="s">
        <v>135</v>
      </c>
      <c r="C131" s="62" t="s">
        <v>717</v>
      </c>
      <c r="D131" s="62"/>
      <c r="K131" s="4"/>
      <c r="L131" s="4"/>
    </row>
    <row r="132" spans="1:12" ht="35.25" hidden="1" customHeight="1" x14ac:dyDescent="0.2">
      <c r="A132" s="62" t="s">
        <v>134</v>
      </c>
      <c r="B132" s="62" t="s">
        <v>135</v>
      </c>
      <c r="C132" s="62" t="s">
        <v>718</v>
      </c>
      <c r="D132" s="62"/>
      <c r="K132" s="4"/>
      <c r="L132" s="4"/>
    </row>
    <row r="133" spans="1:12" ht="35.25" hidden="1" customHeight="1" x14ac:dyDescent="0.2">
      <c r="A133" s="62" t="s">
        <v>136</v>
      </c>
      <c r="B133" s="62" t="s">
        <v>142</v>
      </c>
      <c r="C133" s="62" t="s">
        <v>733</v>
      </c>
      <c r="D133" s="62"/>
      <c r="K133" s="4"/>
      <c r="L133" s="4"/>
    </row>
    <row r="134" spans="1:12" ht="35.25" hidden="1" customHeight="1" x14ac:dyDescent="0.2">
      <c r="A134" s="62" t="s">
        <v>136</v>
      </c>
      <c r="B134" s="62" t="s">
        <v>142</v>
      </c>
      <c r="C134" s="62" t="s">
        <v>734</v>
      </c>
      <c r="D134" s="62"/>
      <c r="K134" s="4"/>
      <c r="L134" s="4"/>
    </row>
    <row r="135" spans="1:12" ht="35.25" hidden="1" customHeight="1" x14ac:dyDescent="0.2">
      <c r="A135" s="62" t="s">
        <v>136</v>
      </c>
      <c r="B135" s="11" t="s">
        <v>142</v>
      </c>
      <c r="C135" s="11" t="s">
        <v>735</v>
      </c>
      <c r="D135" s="11"/>
      <c r="K135" s="4"/>
      <c r="L135" s="4"/>
    </row>
    <row r="136" spans="1:12" ht="35.25" hidden="1" customHeight="1" x14ac:dyDescent="0.2">
      <c r="A136" s="62" t="s">
        <v>136</v>
      </c>
      <c r="B136" s="11" t="s">
        <v>142</v>
      </c>
      <c r="C136" s="11" t="s">
        <v>736</v>
      </c>
      <c r="D136" s="11"/>
      <c r="K136" s="4"/>
      <c r="L136" s="4"/>
    </row>
    <row r="137" spans="1:12" ht="35.25" hidden="1" customHeight="1" x14ac:dyDescent="0.2">
      <c r="A137" s="24" t="s">
        <v>136</v>
      </c>
      <c r="B137" s="24" t="s">
        <v>141</v>
      </c>
      <c r="C137" s="24" t="s">
        <v>737</v>
      </c>
      <c r="D137" s="24"/>
      <c r="K137" s="4"/>
      <c r="L137" s="4"/>
    </row>
    <row r="138" spans="1:12" ht="35.25" hidden="1" customHeight="1" x14ac:dyDescent="0.2">
      <c r="A138" s="89" t="s">
        <v>136</v>
      </c>
      <c r="B138" s="89" t="s">
        <v>143</v>
      </c>
      <c r="C138" s="89" t="s">
        <v>738</v>
      </c>
      <c r="D138" s="89"/>
      <c r="K138" s="4"/>
      <c r="L138" s="4"/>
    </row>
    <row r="139" spans="1:12" ht="35.25" hidden="1" customHeight="1" x14ac:dyDescent="0.2">
      <c r="A139" s="62" t="s">
        <v>136</v>
      </c>
      <c r="B139" s="62" t="s">
        <v>723</v>
      </c>
      <c r="C139" s="62" t="s">
        <v>739</v>
      </c>
      <c r="D139" s="62"/>
      <c r="K139" s="4"/>
      <c r="L139" s="4"/>
    </row>
    <row r="140" spans="1:12" ht="35.25" hidden="1" customHeight="1" x14ac:dyDescent="0.2">
      <c r="A140" s="62" t="s">
        <v>136</v>
      </c>
      <c r="B140" s="62" t="s">
        <v>723</v>
      </c>
      <c r="C140" s="62" t="s">
        <v>740</v>
      </c>
      <c r="D140" s="62"/>
      <c r="K140" s="4"/>
      <c r="L140" s="4"/>
    </row>
    <row r="141" spans="1:12" ht="35.25" hidden="1" customHeight="1" x14ac:dyDescent="0.2">
      <c r="A141" s="62" t="s">
        <v>136</v>
      </c>
      <c r="B141" s="62" t="s">
        <v>138</v>
      </c>
      <c r="C141" s="62" t="s">
        <v>741</v>
      </c>
      <c r="D141" s="62"/>
      <c r="K141" s="4"/>
      <c r="L141" s="4"/>
    </row>
    <row r="142" spans="1:12" ht="35.25" hidden="1" customHeight="1" x14ac:dyDescent="0.2">
      <c r="A142" s="89" t="s">
        <v>136</v>
      </c>
      <c r="B142" s="97" t="s">
        <v>140</v>
      </c>
      <c r="C142" s="89" t="s">
        <v>742</v>
      </c>
      <c r="D142" s="89"/>
      <c r="K142" s="4"/>
      <c r="L142" s="4"/>
    </row>
    <row r="143" spans="1:12" ht="35.25" hidden="1" customHeight="1" x14ac:dyDescent="0.2">
      <c r="A143" s="62" t="s">
        <v>136</v>
      </c>
      <c r="B143" s="62" t="s">
        <v>724</v>
      </c>
      <c r="C143" s="62" t="s">
        <v>743</v>
      </c>
      <c r="D143" s="62"/>
      <c r="K143" s="4"/>
      <c r="L143" s="4"/>
    </row>
    <row r="144" spans="1:12" ht="35.25" hidden="1" customHeight="1" x14ac:dyDescent="0.2">
      <c r="A144" s="62" t="s">
        <v>136</v>
      </c>
      <c r="B144" s="62" t="s">
        <v>724</v>
      </c>
      <c r="C144" s="62" t="s">
        <v>744</v>
      </c>
      <c r="D144" s="62"/>
      <c r="K144" s="4"/>
      <c r="L144" s="4"/>
    </row>
    <row r="145" spans="1:12" ht="35.25" hidden="1" customHeight="1" x14ac:dyDescent="0.2">
      <c r="A145" s="62" t="s">
        <v>136</v>
      </c>
      <c r="B145" s="62" t="s">
        <v>724</v>
      </c>
      <c r="C145" s="62" t="s">
        <v>90</v>
      </c>
      <c r="D145" s="62"/>
      <c r="K145" s="4"/>
      <c r="L145" s="4"/>
    </row>
    <row r="146" spans="1:12" ht="35.25" hidden="1" customHeight="1" x14ac:dyDescent="0.2">
      <c r="A146" s="62" t="s">
        <v>136</v>
      </c>
      <c r="B146" s="11" t="s">
        <v>724</v>
      </c>
      <c r="C146" s="11" t="s">
        <v>745</v>
      </c>
      <c r="D146" s="11"/>
      <c r="K146" s="4"/>
      <c r="L146" s="4"/>
    </row>
    <row r="147" spans="1:12" ht="35.25" hidden="1" customHeight="1" x14ac:dyDescent="0.2">
      <c r="A147" s="62" t="s">
        <v>136</v>
      </c>
      <c r="B147" s="62" t="s">
        <v>724</v>
      </c>
      <c r="C147" s="62" t="s">
        <v>746</v>
      </c>
      <c r="D147" s="62"/>
      <c r="K147" s="4"/>
      <c r="L147" s="4"/>
    </row>
    <row r="148" spans="1:12" ht="35.25" hidden="1" customHeight="1" x14ac:dyDescent="0.2">
      <c r="A148" s="89" t="s">
        <v>136</v>
      </c>
      <c r="B148" s="24" t="s">
        <v>729</v>
      </c>
      <c r="C148" s="89" t="s">
        <v>747</v>
      </c>
      <c r="D148" s="89"/>
      <c r="K148" s="4"/>
      <c r="L148" s="4"/>
    </row>
    <row r="149" spans="1:12" ht="35.25" hidden="1" customHeight="1" x14ac:dyDescent="0.2">
      <c r="A149" s="98" t="s">
        <v>136</v>
      </c>
      <c r="B149" s="98" t="s">
        <v>730</v>
      </c>
      <c r="C149" s="89" t="s">
        <v>748</v>
      </c>
      <c r="D149" s="89"/>
      <c r="K149" s="4"/>
      <c r="L149" s="4"/>
    </row>
    <row r="150" spans="1:12" ht="35.25" hidden="1" customHeight="1" x14ac:dyDescent="0.2">
      <c r="A150" s="89" t="s">
        <v>136</v>
      </c>
      <c r="B150" s="89" t="s">
        <v>137</v>
      </c>
      <c r="C150" s="89" t="s">
        <v>749</v>
      </c>
      <c r="D150" s="89"/>
      <c r="K150" s="4"/>
      <c r="L150" s="4"/>
    </row>
    <row r="151" spans="1:12" ht="35.25" hidden="1" customHeight="1" x14ac:dyDescent="0.2">
      <c r="A151" s="62" t="s">
        <v>136</v>
      </c>
      <c r="B151" s="62" t="s">
        <v>139</v>
      </c>
      <c r="C151" s="62" t="s">
        <v>750</v>
      </c>
      <c r="D151" s="62"/>
      <c r="K151" s="4"/>
      <c r="L151" s="4"/>
    </row>
    <row r="152" spans="1:12" ht="35.25" hidden="1" customHeight="1" x14ac:dyDescent="0.2">
      <c r="A152" s="62" t="s">
        <v>136</v>
      </c>
      <c r="B152" s="62" t="s">
        <v>139</v>
      </c>
      <c r="C152" s="62" t="s">
        <v>751</v>
      </c>
      <c r="D152" s="62"/>
      <c r="K152" s="4"/>
      <c r="L152" s="4"/>
    </row>
    <row r="153" spans="1:12" ht="35.25" hidden="1" customHeight="1" x14ac:dyDescent="0.2">
      <c r="A153" s="89" t="s">
        <v>136</v>
      </c>
      <c r="B153" s="89" t="s">
        <v>137</v>
      </c>
      <c r="C153" s="89" t="s">
        <v>752</v>
      </c>
      <c r="D153" s="89"/>
      <c r="K153" s="4"/>
      <c r="L153" s="4"/>
    </row>
    <row r="154" spans="1:12" ht="35.25" hidden="1" customHeight="1" x14ac:dyDescent="0.2">
      <c r="A154" s="62" t="s">
        <v>144</v>
      </c>
      <c r="B154" s="62" t="s">
        <v>145</v>
      </c>
      <c r="C154" s="62" t="s">
        <v>785</v>
      </c>
      <c r="D154" s="62"/>
      <c r="K154" s="4"/>
      <c r="L154" s="4"/>
    </row>
    <row r="155" spans="1:12" ht="35.25" hidden="1" customHeight="1" x14ac:dyDescent="0.2">
      <c r="A155" s="62" t="s">
        <v>144</v>
      </c>
      <c r="B155" s="62" t="s">
        <v>145</v>
      </c>
      <c r="C155" s="62" t="s">
        <v>786</v>
      </c>
      <c r="D155" s="62"/>
      <c r="K155" s="4"/>
      <c r="L155" s="4"/>
    </row>
    <row r="156" spans="1:12" ht="35.25" hidden="1" customHeight="1" x14ac:dyDescent="0.2">
      <c r="A156" s="62" t="s">
        <v>144</v>
      </c>
      <c r="B156" s="62" t="s">
        <v>145</v>
      </c>
      <c r="C156" s="62" t="s">
        <v>787</v>
      </c>
      <c r="D156" s="62"/>
      <c r="K156" s="4"/>
      <c r="L156" s="4"/>
    </row>
    <row r="157" spans="1:12" ht="35.25" hidden="1" customHeight="1" x14ac:dyDescent="0.2">
      <c r="A157" s="62" t="s">
        <v>144</v>
      </c>
      <c r="B157" s="62" t="s">
        <v>145</v>
      </c>
      <c r="C157" s="62" t="s">
        <v>788</v>
      </c>
      <c r="D157" s="62"/>
      <c r="K157" s="4"/>
      <c r="L157" s="4"/>
    </row>
    <row r="158" spans="1:12" ht="35.25" hidden="1" customHeight="1" x14ac:dyDescent="0.2">
      <c r="A158" s="62" t="s">
        <v>144</v>
      </c>
      <c r="B158" s="62" t="s">
        <v>93</v>
      </c>
      <c r="C158" s="62" t="s">
        <v>94</v>
      </c>
      <c r="D158" s="62"/>
      <c r="K158" s="4"/>
      <c r="L158" s="4"/>
    </row>
    <row r="159" spans="1:12" ht="35.25" hidden="1" customHeight="1" x14ac:dyDescent="0.2">
      <c r="A159" s="62" t="s">
        <v>144</v>
      </c>
      <c r="B159" s="62" t="s">
        <v>145</v>
      </c>
      <c r="C159" s="62" t="s">
        <v>789</v>
      </c>
      <c r="D159" s="62"/>
      <c r="K159" s="4"/>
      <c r="L159" s="4"/>
    </row>
    <row r="160" spans="1:12" ht="35.25" hidden="1" customHeight="1" x14ac:dyDescent="0.2">
      <c r="A160" s="62" t="s">
        <v>146</v>
      </c>
      <c r="B160" s="62" t="s">
        <v>147</v>
      </c>
      <c r="C160" s="62" t="s">
        <v>808</v>
      </c>
      <c r="D160" s="62"/>
      <c r="K160" s="4"/>
      <c r="L160" s="4"/>
    </row>
    <row r="161" spans="1:12" ht="35.25" hidden="1" customHeight="1" x14ac:dyDescent="0.2">
      <c r="A161" s="62" t="s">
        <v>146</v>
      </c>
      <c r="B161" s="11" t="s">
        <v>797</v>
      </c>
      <c r="C161" s="62" t="s">
        <v>809</v>
      </c>
      <c r="D161" s="62"/>
      <c r="K161" s="4"/>
      <c r="L161" s="4"/>
    </row>
    <row r="162" spans="1:12" ht="35.25" hidden="1" customHeight="1" x14ac:dyDescent="0.2">
      <c r="A162" s="62" t="s">
        <v>146</v>
      </c>
      <c r="B162" s="62" t="s">
        <v>152</v>
      </c>
      <c r="C162" s="62" t="s">
        <v>809</v>
      </c>
      <c r="D162" s="62"/>
      <c r="K162" s="4"/>
      <c r="L162" s="4"/>
    </row>
    <row r="163" spans="1:12" ht="35.25" hidden="1" customHeight="1" x14ac:dyDescent="0.2">
      <c r="A163" s="62" t="s">
        <v>146</v>
      </c>
      <c r="B163" s="62" t="s">
        <v>148</v>
      </c>
      <c r="C163" s="62" t="s">
        <v>810</v>
      </c>
      <c r="D163" s="62"/>
      <c r="K163" s="4"/>
      <c r="L163" s="4"/>
    </row>
    <row r="164" spans="1:12" ht="35.25" hidden="1" customHeight="1" x14ac:dyDescent="0.2">
      <c r="A164" s="62" t="s">
        <v>146</v>
      </c>
      <c r="B164" s="62" t="s">
        <v>153</v>
      </c>
      <c r="C164" s="62" t="s">
        <v>811</v>
      </c>
      <c r="D164" s="62"/>
      <c r="K164" s="4"/>
      <c r="L164" s="4"/>
    </row>
    <row r="165" spans="1:12" ht="35.25" hidden="1" customHeight="1" x14ac:dyDescent="0.2">
      <c r="A165" s="62" t="s">
        <v>146</v>
      </c>
      <c r="B165" s="11" t="s">
        <v>797</v>
      </c>
      <c r="C165" s="62" t="s">
        <v>812</v>
      </c>
      <c r="D165" s="62"/>
      <c r="K165" s="4"/>
      <c r="L165" s="4"/>
    </row>
    <row r="166" spans="1:12" ht="35.25" hidden="1" customHeight="1" x14ac:dyDescent="0.2">
      <c r="A166" s="62" t="s">
        <v>146</v>
      </c>
      <c r="B166" s="62" t="s">
        <v>153</v>
      </c>
      <c r="C166" s="62" t="s">
        <v>813</v>
      </c>
      <c r="D166" s="62"/>
      <c r="K166" s="4"/>
      <c r="L166" s="4"/>
    </row>
    <row r="167" spans="1:12" ht="35.25" hidden="1" customHeight="1" x14ac:dyDescent="0.2">
      <c r="A167" s="62" t="s">
        <v>146</v>
      </c>
      <c r="B167" s="62" t="s">
        <v>152</v>
      </c>
      <c r="C167" s="62" t="s">
        <v>814</v>
      </c>
      <c r="D167" s="62"/>
      <c r="K167" s="4"/>
      <c r="L167" s="4"/>
    </row>
    <row r="168" spans="1:12" ht="35.25" hidden="1" customHeight="1" x14ac:dyDescent="0.2">
      <c r="A168" s="62" t="s">
        <v>146</v>
      </c>
      <c r="B168" s="11" t="s">
        <v>797</v>
      </c>
      <c r="C168" s="62" t="s">
        <v>815</v>
      </c>
      <c r="D168" s="62"/>
      <c r="K168" s="4"/>
      <c r="L168" s="4"/>
    </row>
    <row r="169" spans="1:12" ht="35.25" hidden="1" customHeight="1" x14ac:dyDescent="0.2">
      <c r="A169" s="62" t="s">
        <v>146</v>
      </c>
      <c r="B169" s="62" t="s">
        <v>153</v>
      </c>
      <c r="C169" s="62" t="s">
        <v>816</v>
      </c>
      <c r="D169" s="62"/>
      <c r="K169" s="4"/>
      <c r="L169" s="4"/>
    </row>
    <row r="170" spans="1:12" ht="35.25" hidden="1" customHeight="1" x14ac:dyDescent="0.2">
      <c r="A170" s="62" t="s">
        <v>146</v>
      </c>
      <c r="B170" s="62" t="s">
        <v>152</v>
      </c>
      <c r="C170" s="62" t="s">
        <v>817</v>
      </c>
      <c r="D170" s="62"/>
      <c r="K170" s="4"/>
      <c r="L170" s="4"/>
    </row>
    <row r="171" spans="1:12" ht="35.25" hidden="1" customHeight="1" x14ac:dyDescent="0.2">
      <c r="A171" s="106" t="s">
        <v>146</v>
      </c>
      <c r="B171" s="106" t="s">
        <v>150</v>
      </c>
      <c r="C171" s="106" t="s">
        <v>818</v>
      </c>
      <c r="D171" s="106"/>
      <c r="K171" s="4"/>
      <c r="L171" s="4"/>
    </row>
    <row r="172" spans="1:12" ht="35.25" hidden="1" customHeight="1" x14ac:dyDescent="0.2">
      <c r="A172" s="106" t="s">
        <v>146</v>
      </c>
      <c r="B172" s="106" t="s">
        <v>150</v>
      </c>
      <c r="C172" s="106" t="s">
        <v>819</v>
      </c>
      <c r="D172" s="106"/>
      <c r="K172" s="4"/>
      <c r="L172" s="4"/>
    </row>
    <row r="173" spans="1:12" ht="35.25" hidden="1" customHeight="1" x14ac:dyDescent="0.2">
      <c r="A173" s="106" t="s">
        <v>146</v>
      </c>
      <c r="B173" s="106" t="s">
        <v>150</v>
      </c>
      <c r="C173" s="108" t="s">
        <v>820</v>
      </c>
      <c r="D173" s="108"/>
      <c r="K173" s="4"/>
      <c r="L173" s="4"/>
    </row>
    <row r="174" spans="1:12" ht="35.25" hidden="1" customHeight="1" x14ac:dyDescent="0.2">
      <c r="A174" s="62" t="s">
        <v>146</v>
      </c>
      <c r="B174" s="11" t="s">
        <v>797</v>
      </c>
      <c r="C174" s="62" t="s">
        <v>821</v>
      </c>
      <c r="D174" s="62"/>
      <c r="K174" s="4"/>
      <c r="L174" s="4"/>
    </row>
    <row r="175" spans="1:12" ht="35.25" hidden="1" customHeight="1" x14ac:dyDescent="0.2">
      <c r="A175" s="62" t="s">
        <v>146</v>
      </c>
      <c r="B175" s="62" t="s">
        <v>153</v>
      </c>
      <c r="C175" s="62" t="s">
        <v>822</v>
      </c>
      <c r="D175" s="62"/>
      <c r="K175" s="4"/>
      <c r="L175" s="4"/>
    </row>
    <row r="176" spans="1:12" ht="35.25" hidden="1" customHeight="1" x14ac:dyDescent="0.2">
      <c r="A176" s="62" t="s">
        <v>146</v>
      </c>
      <c r="B176" s="62" t="s">
        <v>149</v>
      </c>
      <c r="C176" s="62" t="s">
        <v>823</v>
      </c>
      <c r="D176" s="62"/>
      <c r="K176" s="4"/>
      <c r="L176" s="4"/>
    </row>
    <row r="177" spans="1:12" ht="35.25" hidden="1" customHeight="1" x14ac:dyDescent="0.2">
      <c r="A177" s="106" t="s">
        <v>146</v>
      </c>
      <c r="B177" s="106" t="s">
        <v>150</v>
      </c>
      <c r="C177" s="106" t="s">
        <v>823</v>
      </c>
      <c r="D177" s="106"/>
      <c r="K177" s="4"/>
      <c r="L177" s="4"/>
    </row>
    <row r="178" spans="1:12" ht="35.25" hidden="1" customHeight="1" x14ac:dyDescent="0.2">
      <c r="A178" s="62" t="s">
        <v>146</v>
      </c>
      <c r="B178" s="62" t="s">
        <v>147</v>
      </c>
      <c r="C178" s="62" t="s">
        <v>824</v>
      </c>
      <c r="D178" s="62"/>
      <c r="K178" s="4"/>
      <c r="L178" s="4"/>
    </row>
    <row r="179" spans="1:12" ht="35.25" hidden="1" customHeight="1" x14ac:dyDescent="0.2">
      <c r="A179" s="62" t="s">
        <v>146</v>
      </c>
      <c r="B179" s="62" t="s">
        <v>153</v>
      </c>
      <c r="C179" s="62" t="s">
        <v>825</v>
      </c>
      <c r="D179" s="62"/>
      <c r="K179" s="4"/>
      <c r="L179" s="4"/>
    </row>
    <row r="180" spans="1:12" ht="35.25" hidden="1" customHeight="1" x14ac:dyDescent="0.2">
      <c r="A180" s="62" t="s">
        <v>146</v>
      </c>
      <c r="B180" s="62" t="s">
        <v>147</v>
      </c>
      <c r="C180" s="62" t="s">
        <v>826</v>
      </c>
      <c r="D180" s="62"/>
      <c r="K180" s="4"/>
      <c r="L180" s="4"/>
    </row>
    <row r="181" spans="1:12" ht="35.25" hidden="1" customHeight="1" x14ac:dyDescent="0.2">
      <c r="A181" s="62" t="s">
        <v>146</v>
      </c>
      <c r="B181" s="62" t="s">
        <v>151</v>
      </c>
      <c r="C181" s="62" t="s">
        <v>827</v>
      </c>
      <c r="D181" s="62"/>
      <c r="K181" s="4"/>
      <c r="L181" s="4"/>
    </row>
    <row r="182" spans="1:12" ht="35.25" hidden="1" customHeight="1" x14ac:dyDescent="0.2">
      <c r="A182" s="62" t="s">
        <v>146</v>
      </c>
      <c r="B182" s="11" t="s">
        <v>797</v>
      </c>
      <c r="C182" s="62" t="s">
        <v>828</v>
      </c>
      <c r="D182" s="62"/>
      <c r="K182" s="4"/>
      <c r="L182" s="4"/>
    </row>
    <row r="183" spans="1:12" ht="35.25" hidden="1" customHeight="1" x14ac:dyDescent="0.2">
      <c r="A183" s="62" t="s">
        <v>146</v>
      </c>
      <c r="B183" s="62" t="s">
        <v>152</v>
      </c>
      <c r="C183" s="62" t="s">
        <v>829</v>
      </c>
      <c r="D183" s="62"/>
      <c r="K183" s="4"/>
      <c r="L183" s="4"/>
    </row>
    <row r="184" spans="1:12" ht="35.25" hidden="1" customHeight="1" x14ac:dyDescent="0.2">
      <c r="A184" s="62" t="s">
        <v>146</v>
      </c>
      <c r="B184" s="62" t="s">
        <v>796</v>
      </c>
      <c r="C184" s="62" t="s">
        <v>830</v>
      </c>
      <c r="D184" s="62"/>
      <c r="K184" s="4"/>
      <c r="L184" s="4"/>
    </row>
    <row r="185" spans="1:12" ht="35.25" hidden="1" customHeight="1" x14ac:dyDescent="0.2">
      <c r="A185" s="62" t="s">
        <v>146</v>
      </c>
      <c r="B185" s="11" t="s">
        <v>797</v>
      </c>
      <c r="C185" s="62" t="s">
        <v>831</v>
      </c>
      <c r="D185" s="62"/>
      <c r="K185" s="4"/>
      <c r="L185" s="4"/>
    </row>
    <row r="186" spans="1:12" ht="35.25" hidden="1" customHeight="1" x14ac:dyDescent="0.2">
      <c r="A186" s="62" t="s">
        <v>146</v>
      </c>
      <c r="B186" s="11" t="s">
        <v>797</v>
      </c>
      <c r="C186" s="62" t="s">
        <v>832</v>
      </c>
      <c r="D186" s="62"/>
      <c r="K186" s="4"/>
      <c r="L186" s="4"/>
    </row>
    <row r="187" spans="1:12" ht="35.25" hidden="1" customHeight="1" x14ac:dyDescent="0.2">
      <c r="A187" s="62" t="s">
        <v>146</v>
      </c>
      <c r="B187" s="11" t="s">
        <v>797</v>
      </c>
      <c r="C187" s="62" t="s">
        <v>833</v>
      </c>
      <c r="D187" s="62"/>
      <c r="K187" s="4"/>
      <c r="L187" s="4"/>
    </row>
    <row r="188" spans="1:12" ht="35.25" hidden="1" customHeight="1" x14ac:dyDescent="0.2">
      <c r="A188" s="62" t="s">
        <v>146</v>
      </c>
      <c r="B188" s="11" t="s">
        <v>797</v>
      </c>
      <c r="C188" s="62" t="s">
        <v>834</v>
      </c>
      <c r="D188" s="62"/>
      <c r="K188" s="4"/>
      <c r="L188" s="4"/>
    </row>
    <row r="189" spans="1:12" ht="35.25" hidden="1" customHeight="1" x14ac:dyDescent="0.2">
      <c r="A189" s="62" t="s">
        <v>146</v>
      </c>
      <c r="B189" s="11" t="s">
        <v>797</v>
      </c>
      <c r="C189" s="62" t="s">
        <v>835</v>
      </c>
      <c r="D189" s="62"/>
      <c r="K189" s="4"/>
      <c r="L189" s="4"/>
    </row>
    <row r="190" spans="1:12" ht="35.25" hidden="1" customHeight="1" x14ac:dyDescent="0.2">
      <c r="A190" s="62" t="s">
        <v>146</v>
      </c>
      <c r="B190" s="62" t="s">
        <v>147</v>
      </c>
      <c r="C190" s="62" t="s">
        <v>836</v>
      </c>
      <c r="D190" s="62"/>
      <c r="K190" s="4"/>
      <c r="L190" s="4"/>
    </row>
    <row r="191" spans="1:12" ht="35.25" hidden="1" customHeight="1" x14ac:dyDescent="0.2">
      <c r="A191" s="62" t="s">
        <v>146</v>
      </c>
      <c r="B191" s="11" t="s">
        <v>797</v>
      </c>
      <c r="C191" s="62" t="s">
        <v>837</v>
      </c>
      <c r="D191" s="62"/>
      <c r="K191" s="4"/>
      <c r="L191" s="4"/>
    </row>
    <row r="192" spans="1:12" ht="35.25" hidden="1" customHeight="1" x14ac:dyDescent="0.2">
      <c r="A192" s="62" t="s">
        <v>146</v>
      </c>
      <c r="B192" s="62" t="s">
        <v>152</v>
      </c>
      <c r="C192" s="62" t="s">
        <v>838</v>
      </c>
      <c r="D192" s="62"/>
      <c r="K192" s="4"/>
      <c r="L192" s="4"/>
    </row>
    <row r="193" spans="1:12" ht="35.25" hidden="1" customHeight="1" x14ac:dyDescent="0.2">
      <c r="A193" s="62" t="s">
        <v>146</v>
      </c>
      <c r="B193" s="62" t="s">
        <v>796</v>
      </c>
      <c r="C193" s="62" t="s">
        <v>839</v>
      </c>
      <c r="D193" s="62"/>
      <c r="K193" s="4"/>
      <c r="L193" s="4"/>
    </row>
    <row r="194" spans="1:12" ht="35.25" hidden="1" customHeight="1" x14ac:dyDescent="0.2">
      <c r="A194" s="62" t="s">
        <v>146</v>
      </c>
      <c r="B194" s="62" t="s">
        <v>149</v>
      </c>
      <c r="C194" s="62" t="s">
        <v>840</v>
      </c>
      <c r="D194" s="62"/>
      <c r="K194" s="4"/>
      <c r="L194" s="4"/>
    </row>
    <row r="195" spans="1:12" ht="35.25" hidden="1" customHeight="1" x14ac:dyDescent="0.2">
      <c r="A195" s="62" t="s">
        <v>146</v>
      </c>
      <c r="B195" s="62" t="s">
        <v>796</v>
      </c>
      <c r="C195" s="62" t="s">
        <v>841</v>
      </c>
      <c r="D195" s="62"/>
      <c r="K195" s="4"/>
      <c r="L195" s="4"/>
    </row>
    <row r="196" spans="1:12" ht="35.25" hidden="1" customHeight="1" x14ac:dyDescent="0.2">
      <c r="A196" s="62" t="s">
        <v>146</v>
      </c>
      <c r="B196" s="62" t="s">
        <v>796</v>
      </c>
      <c r="C196" s="62" t="s">
        <v>842</v>
      </c>
      <c r="D196" s="62"/>
      <c r="K196" s="4"/>
      <c r="L196" s="4"/>
    </row>
    <row r="197" spans="1:12" ht="35.25" hidden="1" customHeight="1" x14ac:dyDescent="0.2">
      <c r="A197" s="62" t="s">
        <v>146</v>
      </c>
      <c r="B197" s="62" t="s">
        <v>148</v>
      </c>
      <c r="C197" s="87" t="s">
        <v>843</v>
      </c>
      <c r="D197" s="87"/>
      <c r="K197" s="4"/>
      <c r="L197" s="4"/>
    </row>
    <row r="198" spans="1:12" ht="35.25" hidden="1" customHeight="1" x14ac:dyDescent="0.2">
      <c r="A198" s="62" t="s">
        <v>154</v>
      </c>
      <c r="B198" s="60" t="s">
        <v>158</v>
      </c>
      <c r="C198" s="62" t="s">
        <v>884</v>
      </c>
      <c r="D198" s="62"/>
      <c r="K198" s="4"/>
      <c r="L198" s="4"/>
    </row>
    <row r="199" spans="1:12" ht="35.25" hidden="1" customHeight="1" x14ac:dyDescent="0.2">
      <c r="A199" s="89" t="s">
        <v>154</v>
      </c>
      <c r="B199" s="89" t="s">
        <v>159</v>
      </c>
      <c r="C199" s="89" t="s">
        <v>885</v>
      </c>
      <c r="D199" s="89"/>
      <c r="K199" s="4"/>
      <c r="L199" s="4"/>
    </row>
    <row r="200" spans="1:12" ht="35.25" hidden="1" customHeight="1" x14ac:dyDescent="0.2">
      <c r="A200" s="89" t="s">
        <v>154</v>
      </c>
      <c r="B200" s="98" t="s">
        <v>167</v>
      </c>
      <c r="C200" s="89" t="s">
        <v>886</v>
      </c>
      <c r="D200" s="89"/>
      <c r="K200" s="4"/>
      <c r="L200" s="4"/>
    </row>
    <row r="201" spans="1:12" ht="35.25" hidden="1" customHeight="1" x14ac:dyDescent="0.2">
      <c r="A201" s="62" t="s">
        <v>154</v>
      </c>
      <c r="B201" s="62" t="s">
        <v>160</v>
      </c>
      <c r="C201" s="62" t="s">
        <v>887</v>
      </c>
      <c r="D201" s="62"/>
      <c r="K201" s="4"/>
      <c r="L201" s="4"/>
    </row>
    <row r="202" spans="1:12" ht="35.25" hidden="1" customHeight="1" x14ac:dyDescent="0.2">
      <c r="A202" s="89" t="s">
        <v>154</v>
      </c>
      <c r="B202" s="89" t="s">
        <v>880</v>
      </c>
      <c r="C202" s="89" t="s">
        <v>888</v>
      </c>
      <c r="D202" s="89"/>
      <c r="K202" s="4"/>
      <c r="L202" s="4"/>
    </row>
    <row r="203" spans="1:12" ht="35.25" hidden="1" customHeight="1" x14ac:dyDescent="0.2">
      <c r="A203" s="62" t="s">
        <v>154</v>
      </c>
      <c r="B203" s="62" t="s">
        <v>162</v>
      </c>
      <c r="C203" s="62" t="s">
        <v>889</v>
      </c>
      <c r="D203" s="62"/>
      <c r="K203" s="4"/>
      <c r="L203" s="4"/>
    </row>
    <row r="204" spans="1:12" ht="35.25" hidden="1" customHeight="1" x14ac:dyDescent="0.2">
      <c r="A204" s="89" t="s">
        <v>154</v>
      </c>
      <c r="B204" s="89" t="s">
        <v>168</v>
      </c>
      <c r="C204" s="89" t="s">
        <v>889</v>
      </c>
      <c r="D204" s="89"/>
      <c r="K204" s="4"/>
      <c r="L204" s="4"/>
    </row>
    <row r="205" spans="1:12" ht="35.25" hidden="1" customHeight="1" x14ac:dyDescent="0.2">
      <c r="A205" s="89" t="s">
        <v>154</v>
      </c>
      <c r="B205" s="89" t="s">
        <v>155</v>
      </c>
      <c r="C205" s="89" t="s">
        <v>889</v>
      </c>
      <c r="D205" s="89"/>
      <c r="K205" s="4"/>
      <c r="L205" s="4"/>
    </row>
    <row r="206" spans="1:12" ht="35.25" customHeight="1" x14ac:dyDescent="0.2">
      <c r="A206" s="11" t="s">
        <v>154</v>
      </c>
      <c r="B206" s="11" t="s">
        <v>156</v>
      </c>
      <c r="C206" s="11" t="s">
        <v>890</v>
      </c>
      <c r="D206" s="11">
        <v>9</v>
      </c>
      <c r="E206" s="104" t="s">
        <v>8082</v>
      </c>
      <c r="F206" s="104" t="s">
        <v>8083</v>
      </c>
      <c r="G206" s="104" t="s">
        <v>8084</v>
      </c>
      <c r="H206" s="104">
        <v>6000</v>
      </c>
      <c r="K206" s="4" t="s">
        <v>66</v>
      </c>
      <c r="L206" s="4" t="s">
        <v>200</v>
      </c>
    </row>
    <row r="207" spans="1:12" ht="35.25" hidden="1" customHeight="1" x14ac:dyDescent="0.2">
      <c r="A207" s="89" t="s">
        <v>154</v>
      </c>
      <c r="B207" s="89" t="s">
        <v>157</v>
      </c>
      <c r="C207" s="89" t="s">
        <v>891</v>
      </c>
      <c r="D207" s="89"/>
      <c r="K207" s="4"/>
      <c r="L207" s="4"/>
    </row>
    <row r="208" spans="1:12" ht="35.25" hidden="1" customHeight="1" x14ac:dyDescent="0.2">
      <c r="A208" s="62" t="s">
        <v>154</v>
      </c>
      <c r="B208" s="60" t="s">
        <v>161</v>
      </c>
      <c r="C208" s="62" t="s">
        <v>892</v>
      </c>
      <c r="D208" s="62"/>
      <c r="K208" s="4"/>
      <c r="L208" s="4"/>
    </row>
    <row r="209" spans="1:12" ht="35.25" customHeight="1" x14ac:dyDescent="0.2">
      <c r="A209" s="62"/>
      <c r="B209" s="60"/>
      <c r="C209" s="62"/>
      <c r="D209" s="62"/>
      <c r="E209" s="104" t="s">
        <v>8085</v>
      </c>
      <c r="F209" s="104" t="s">
        <v>8083</v>
      </c>
      <c r="G209" s="104" t="s">
        <v>8084</v>
      </c>
      <c r="H209" s="104">
        <v>1000</v>
      </c>
      <c r="K209" s="4" t="s">
        <v>66</v>
      </c>
      <c r="L209" s="4" t="s">
        <v>200</v>
      </c>
    </row>
    <row r="210" spans="1:12" ht="35.25" hidden="1" customHeight="1" x14ac:dyDescent="0.2">
      <c r="A210" s="62" t="s">
        <v>169</v>
      </c>
      <c r="B210" s="62" t="s">
        <v>97</v>
      </c>
      <c r="C210" s="62" t="s">
        <v>98</v>
      </c>
      <c r="D210" s="62"/>
      <c r="K210" s="4"/>
      <c r="L210" s="4"/>
    </row>
    <row r="211" spans="1:12" ht="35.25" hidden="1" customHeight="1" x14ac:dyDescent="0.2">
      <c r="A211" s="62" t="s">
        <v>169</v>
      </c>
      <c r="B211" s="62" t="s">
        <v>97</v>
      </c>
      <c r="C211" s="62" t="s">
        <v>102</v>
      </c>
      <c r="D211" s="62"/>
      <c r="K211" s="4"/>
      <c r="L211" s="4"/>
    </row>
    <row r="212" spans="1:12" ht="35.25" hidden="1" customHeight="1" x14ac:dyDescent="0.2">
      <c r="A212" s="62" t="s">
        <v>169</v>
      </c>
      <c r="B212" s="62" t="s">
        <v>173</v>
      </c>
      <c r="C212" s="62" t="s">
        <v>916</v>
      </c>
      <c r="D212" s="62"/>
      <c r="K212" s="4"/>
      <c r="L212" s="4"/>
    </row>
    <row r="213" spans="1:12" ht="35.25" hidden="1" customHeight="1" x14ac:dyDescent="0.2">
      <c r="A213" s="62" t="s">
        <v>169</v>
      </c>
      <c r="B213" s="62" t="s">
        <v>905</v>
      </c>
      <c r="C213" s="62" t="s">
        <v>916</v>
      </c>
      <c r="D213" s="62"/>
      <c r="K213" s="4"/>
      <c r="L213" s="4"/>
    </row>
    <row r="214" spans="1:12" ht="35.25" hidden="1" customHeight="1" x14ac:dyDescent="0.2">
      <c r="A214" s="58" t="s">
        <v>169</v>
      </c>
      <c r="B214" s="58" t="s">
        <v>907</v>
      </c>
      <c r="C214" s="58" t="s">
        <v>916</v>
      </c>
      <c r="D214" s="58"/>
      <c r="K214" s="4"/>
      <c r="L214" s="4"/>
    </row>
    <row r="215" spans="1:12" ht="35.25" hidden="1" customHeight="1" x14ac:dyDescent="0.2">
      <c r="A215" s="58" t="s">
        <v>169</v>
      </c>
      <c r="B215" s="58" t="s">
        <v>907</v>
      </c>
      <c r="C215" s="11" t="s">
        <v>917</v>
      </c>
      <c r="D215" s="11"/>
      <c r="K215" s="4"/>
      <c r="L215" s="4"/>
    </row>
    <row r="216" spans="1:12" ht="35.25" hidden="1" customHeight="1" x14ac:dyDescent="0.2">
      <c r="A216" s="62" t="s">
        <v>169</v>
      </c>
      <c r="B216" s="11" t="s">
        <v>909</v>
      </c>
      <c r="C216" s="11" t="s">
        <v>917</v>
      </c>
      <c r="D216" s="11"/>
      <c r="K216" s="4"/>
      <c r="L216" s="4"/>
    </row>
    <row r="217" spans="1:12" ht="35.25" hidden="1" customHeight="1" x14ac:dyDescent="0.2">
      <c r="A217" s="62" t="s">
        <v>169</v>
      </c>
      <c r="B217" s="11" t="s">
        <v>909</v>
      </c>
      <c r="C217" s="11" t="s">
        <v>918</v>
      </c>
      <c r="D217" s="11"/>
      <c r="K217" s="4"/>
      <c r="L217" s="4"/>
    </row>
    <row r="218" spans="1:12" ht="35.25" hidden="1" customHeight="1" x14ac:dyDescent="0.2">
      <c r="A218" s="58" t="s">
        <v>169</v>
      </c>
      <c r="B218" s="58" t="s">
        <v>907</v>
      </c>
      <c r="C218" s="11" t="s">
        <v>919</v>
      </c>
      <c r="D218" s="11"/>
      <c r="K218" s="4"/>
      <c r="L218" s="4"/>
    </row>
    <row r="219" spans="1:12" ht="35.25" hidden="1" customHeight="1" x14ac:dyDescent="0.2">
      <c r="A219" s="62" t="s">
        <v>169</v>
      </c>
      <c r="B219" s="62" t="s">
        <v>170</v>
      </c>
      <c r="C219" s="62" t="s">
        <v>920</v>
      </c>
      <c r="D219" s="62"/>
      <c r="K219" s="4"/>
      <c r="L219" s="4"/>
    </row>
    <row r="220" spans="1:12" ht="35.25" hidden="1" customHeight="1" x14ac:dyDescent="0.2">
      <c r="A220" s="62" t="s">
        <v>169</v>
      </c>
      <c r="B220" s="62" t="s">
        <v>905</v>
      </c>
      <c r="C220" s="11" t="s">
        <v>921</v>
      </c>
      <c r="D220" s="11"/>
      <c r="K220" s="4"/>
      <c r="L220" s="4"/>
    </row>
    <row r="221" spans="1:12" ht="35.25" hidden="1" customHeight="1" x14ac:dyDescent="0.2">
      <c r="A221" s="62" t="s">
        <v>169</v>
      </c>
      <c r="B221" s="62" t="s">
        <v>905</v>
      </c>
      <c r="C221" s="11" t="s">
        <v>922</v>
      </c>
      <c r="D221" s="11"/>
      <c r="K221" s="4"/>
      <c r="L221" s="4"/>
    </row>
    <row r="222" spans="1:12" ht="35.25" hidden="1" customHeight="1" x14ac:dyDescent="0.2">
      <c r="A222" s="62" t="s">
        <v>169</v>
      </c>
      <c r="B222" s="11" t="s">
        <v>170</v>
      </c>
      <c r="C222" s="11" t="s">
        <v>923</v>
      </c>
      <c r="D222" s="11"/>
      <c r="K222" s="4"/>
      <c r="L222" s="4"/>
    </row>
    <row r="223" spans="1:12" ht="35.25" hidden="1" customHeight="1" x14ac:dyDescent="0.2">
      <c r="A223" s="62" t="s">
        <v>169</v>
      </c>
      <c r="B223" s="62" t="s">
        <v>905</v>
      </c>
      <c r="C223" s="11" t="s">
        <v>923</v>
      </c>
      <c r="D223" s="11"/>
      <c r="K223" s="4"/>
      <c r="L223" s="4"/>
    </row>
    <row r="224" spans="1:12" ht="35.25" hidden="1" customHeight="1" x14ac:dyDescent="0.2">
      <c r="A224" s="58" t="s">
        <v>169</v>
      </c>
      <c r="B224" s="58" t="s">
        <v>907</v>
      </c>
      <c r="C224" s="58" t="s">
        <v>924</v>
      </c>
      <c r="D224" s="58"/>
      <c r="K224" s="4"/>
      <c r="L224" s="4"/>
    </row>
    <row r="225" spans="1:12" ht="35.25" hidden="1" customHeight="1" x14ac:dyDescent="0.2">
      <c r="A225" s="62" t="s">
        <v>169</v>
      </c>
      <c r="B225" s="62" t="s">
        <v>911</v>
      </c>
      <c r="C225" s="62" t="s">
        <v>924</v>
      </c>
      <c r="D225" s="62"/>
      <c r="K225" s="4"/>
      <c r="L225" s="4"/>
    </row>
    <row r="226" spans="1:12" ht="35.25" hidden="1" customHeight="1" x14ac:dyDescent="0.2">
      <c r="A226" s="11" t="s">
        <v>169</v>
      </c>
      <c r="B226" s="11" t="s">
        <v>172</v>
      </c>
      <c r="C226" s="11" t="s">
        <v>925</v>
      </c>
      <c r="D226" s="11"/>
      <c r="K226" s="4"/>
      <c r="L226" s="4"/>
    </row>
    <row r="227" spans="1:12" ht="35.25" hidden="1" customHeight="1" x14ac:dyDescent="0.2">
      <c r="A227" s="62" t="s">
        <v>169</v>
      </c>
      <c r="B227" s="62" t="s">
        <v>171</v>
      </c>
      <c r="C227" s="62" t="s">
        <v>926</v>
      </c>
      <c r="D227" s="62"/>
      <c r="K227" s="4"/>
      <c r="L227" s="4"/>
    </row>
    <row r="228" spans="1:12" ht="35.25" hidden="1" customHeight="1" x14ac:dyDescent="0.2">
      <c r="A228" s="58" t="s">
        <v>169</v>
      </c>
      <c r="B228" s="58" t="s">
        <v>907</v>
      </c>
      <c r="C228" s="58" t="s">
        <v>104</v>
      </c>
      <c r="D228" s="58"/>
      <c r="K228" s="4"/>
      <c r="L228" s="4"/>
    </row>
    <row r="229" spans="1:12" ht="35.25" hidden="1" customHeight="1" x14ac:dyDescent="0.2">
      <c r="A229" s="62" t="s">
        <v>169</v>
      </c>
      <c r="B229" s="62" t="s">
        <v>911</v>
      </c>
      <c r="C229" s="62" t="s">
        <v>927</v>
      </c>
      <c r="D229" s="62"/>
      <c r="K229" s="4"/>
      <c r="L229" s="4"/>
    </row>
    <row r="230" spans="1:12" ht="35.25" hidden="1" customHeight="1" x14ac:dyDescent="0.2">
      <c r="A230" s="62" t="s">
        <v>169</v>
      </c>
      <c r="B230" s="62" t="s">
        <v>72</v>
      </c>
      <c r="C230" s="62" t="s">
        <v>928</v>
      </c>
      <c r="D230" s="62"/>
      <c r="K230" s="4"/>
      <c r="L230" s="4"/>
    </row>
    <row r="231" spans="1:12" ht="35.25" hidden="1" customHeight="1" x14ac:dyDescent="0.2">
      <c r="A231" s="92" t="s">
        <v>169</v>
      </c>
      <c r="B231" s="92" t="s">
        <v>174</v>
      </c>
      <c r="C231" s="92" t="s">
        <v>929</v>
      </c>
      <c r="D231" s="92"/>
      <c r="K231" s="4"/>
      <c r="L231" s="4"/>
    </row>
    <row r="232" spans="1:12" ht="35.25" hidden="1" customHeight="1" x14ac:dyDescent="0.2">
      <c r="A232" s="62" t="s">
        <v>169</v>
      </c>
      <c r="B232" s="62" t="s">
        <v>171</v>
      </c>
      <c r="C232" s="62" t="s">
        <v>930</v>
      </c>
      <c r="D232" s="62"/>
      <c r="K232" s="4"/>
      <c r="L232" s="4"/>
    </row>
    <row r="233" spans="1:12" ht="35.25" hidden="1" customHeight="1" x14ac:dyDescent="0.2">
      <c r="A233" s="62" t="s">
        <v>169</v>
      </c>
      <c r="B233" s="62" t="s">
        <v>172</v>
      </c>
      <c r="C233" s="62" t="s">
        <v>107</v>
      </c>
      <c r="D233" s="62"/>
      <c r="K233" s="4"/>
      <c r="L233" s="4"/>
    </row>
    <row r="234" spans="1:12" ht="35.25" hidden="1" customHeight="1" x14ac:dyDescent="0.2">
      <c r="A234" s="58" t="s">
        <v>169</v>
      </c>
      <c r="B234" s="58" t="s">
        <v>907</v>
      </c>
      <c r="C234" s="58" t="s">
        <v>931</v>
      </c>
      <c r="D234" s="58"/>
      <c r="K234" s="4"/>
      <c r="L234" s="4"/>
    </row>
    <row r="235" spans="1:12" ht="35.25" hidden="1" customHeight="1" x14ac:dyDescent="0.2">
      <c r="A235" s="62" t="s">
        <v>169</v>
      </c>
      <c r="B235" s="62" t="s">
        <v>171</v>
      </c>
      <c r="C235" s="62" t="s">
        <v>931</v>
      </c>
      <c r="D235" s="62"/>
      <c r="K235" s="4"/>
      <c r="L235" s="4"/>
    </row>
    <row r="236" spans="1:12" ht="35.25" hidden="1" customHeight="1" x14ac:dyDescent="0.2">
      <c r="A236" s="62" t="s">
        <v>169</v>
      </c>
      <c r="B236" s="11" t="s">
        <v>909</v>
      </c>
      <c r="C236" s="62" t="s">
        <v>932</v>
      </c>
      <c r="D236" s="62"/>
      <c r="K236" s="4"/>
      <c r="L236" s="4"/>
    </row>
    <row r="237" spans="1:12" ht="35.25" hidden="1" customHeight="1" x14ac:dyDescent="0.2">
      <c r="A237" s="62" t="s">
        <v>169</v>
      </c>
      <c r="B237" s="62" t="s">
        <v>171</v>
      </c>
      <c r="C237" s="62" t="s">
        <v>933</v>
      </c>
      <c r="D237" s="62"/>
      <c r="K237" s="4"/>
      <c r="L237" s="4"/>
    </row>
    <row r="238" spans="1:12" ht="35.25" hidden="1" customHeight="1" x14ac:dyDescent="0.2">
      <c r="A238" s="62" t="s">
        <v>169</v>
      </c>
      <c r="B238" s="11" t="s">
        <v>909</v>
      </c>
      <c r="C238" s="62" t="s">
        <v>934</v>
      </c>
      <c r="D238" s="62"/>
      <c r="K238" s="4"/>
      <c r="L238" s="4"/>
    </row>
    <row r="239" spans="1:12" ht="35.25" hidden="1" customHeight="1" x14ac:dyDescent="0.2">
      <c r="A239" s="62" t="s">
        <v>169</v>
      </c>
      <c r="B239" s="62" t="s">
        <v>171</v>
      </c>
      <c r="C239" s="62" t="s">
        <v>935</v>
      </c>
      <c r="D239" s="62"/>
      <c r="K239" s="4"/>
      <c r="L239" s="4"/>
    </row>
    <row r="240" spans="1:12" ht="35.25" hidden="1" customHeight="1" x14ac:dyDescent="0.2">
      <c r="A240" s="62" t="s">
        <v>169</v>
      </c>
      <c r="B240" s="62" t="s">
        <v>171</v>
      </c>
      <c r="C240" s="62" t="s">
        <v>936</v>
      </c>
      <c r="D240" s="62"/>
      <c r="K240" s="4"/>
      <c r="L240" s="4"/>
    </row>
    <row r="241" spans="1:12" ht="35.25" hidden="1" customHeight="1" x14ac:dyDescent="0.2">
      <c r="A241" s="58" t="s">
        <v>169</v>
      </c>
      <c r="B241" s="58" t="s">
        <v>182</v>
      </c>
      <c r="C241" s="58" t="s">
        <v>937</v>
      </c>
      <c r="D241" s="58"/>
      <c r="K241" s="4"/>
      <c r="L241" s="4"/>
    </row>
    <row r="242" spans="1:12" ht="35.25" hidden="1" customHeight="1" x14ac:dyDescent="0.2">
      <c r="A242" s="62" t="s">
        <v>175</v>
      </c>
      <c r="B242" s="62" t="s">
        <v>969</v>
      </c>
      <c r="C242" s="62" t="s">
        <v>975</v>
      </c>
      <c r="D242" s="62"/>
      <c r="K242" s="4"/>
      <c r="L242" s="4"/>
    </row>
    <row r="243" spans="1:12" ht="35.25" hidden="1" customHeight="1" x14ac:dyDescent="0.2">
      <c r="A243" s="62" t="s">
        <v>175</v>
      </c>
      <c r="B243" s="62" t="s">
        <v>911</v>
      </c>
      <c r="C243" s="62" t="s">
        <v>975</v>
      </c>
      <c r="D243" s="62"/>
      <c r="K243" s="4"/>
      <c r="L243" s="4"/>
    </row>
    <row r="244" spans="1:12" ht="35.25" hidden="1" customHeight="1" x14ac:dyDescent="0.2">
      <c r="A244" s="62" t="s">
        <v>175</v>
      </c>
      <c r="B244" s="62" t="s">
        <v>969</v>
      </c>
      <c r="C244" s="62" t="s">
        <v>976</v>
      </c>
      <c r="D244" s="62"/>
      <c r="K244" s="4"/>
      <c r="L244" s="4"/>
    </row>
    <row r="245" spans="1:12" ht="35.25" hidden="1" customHeight="1" x14ac:dyDescent="0.2">
      <c r="A245" s="58" t="s">
        <v>175</v>
      </c>
      <c r="B245" s="58" t="s">
        <v>971</v>
      </c>
      <c r="C245" s="58" t="s">
        <v>105</v>
      </c>
      <c r="D245" s="58"/>
      <c r="K245" s="4"/>
      <c r="L245" s="4"/>
    </row>
    <row r="246" spans="1:12" ht="35.25" hidden="1" customHeight="1" x14ac:dyDescent="0.2">
      <c r="A246" s="62" t="s">
        <v>175</v>
      </c>
      <c r="B246" s="62" t="s">
        <v>911</v>
      </c>
      <c r="C246" s="62" t="s">
        <v>977</v>
      </c>
      <c r="D246" s="62"/>
      <c r="K246" s="4"/>
      <c r="L246" s="4"/>
    </row>
    <row r="247" spans="1:12" ht="35.25" hidden="1" customHeight="1" x14ac:dyDescent="0.2">
      <c r="A247" s="62" t="s">
        <v>175</v>
      </c>
      <c r="B247" s="62" t="s">
        <v>911</v>
      </c>
      <c r="C247" s="62" t="s">
        <v>978</v>
      </c>
      <c r="D247" s="62"/>
      <c r="K247" s="4"/>
      <c r="L247" s="4"/>
    </row>
    <row r="248" spans="1:12" ht="35.25" hidden="1" customHeight="1" x14ac:dyDescent="0.2">
      <c r="A248" s="62" t="s">
        <v>175</v>
      </c>
      <c r="B248" s="62" t="s">
        <v>911</v>
      </c>
      <c r="C248" s="62" t="s">
        <v>979</v>
      </c>
      <c r="D248" s="62"/>
      <c r="K248" s="4"/>
      <c r="L248" s="4"/>
    </row>
    <row r="249" spans="1:12" ht="35.25" hidden="1" customHeight="1" x14ac:dyDescent="0.2">
      <c r="A249" s="62" t="s">
        <v>175</v>
      </c>
      <c r="B249" s="62" t="s">
        <v>178</v>
      </c>
      <c r="C249" s="62" t="s">
        <v>980</v>
      </c>
      <c r="D249" s="62"/>
      <c r="K249" s="4"/>
      <c r="L249" s="4"/>
    </row>
    <row r="250" spans="1:12" ht="35.25" hidden="1" customHeight="1" x14ac:dyDescent="0.2">
      <c r="A250" s="62" t="s">
        <v>175</v>
      </c>
      <c r="B250" s="62" t="s">
        <v>178</v>
      </c>
      <c r="C250" s="62" t="s">
        <v>981</v>
      </c>
      <c r="D250" s="62"/>
      <c r="K250" s="4"/>
      <c r="L250" s="4"/>
    </row>
    <row r="251" spans="1:12" ht="35.25" hidden="1" customHeight="1" x14ac:dyDescent="0.2">
      <c r="A251" s="62" t="s">
        <v>175</v>
      </c>
      <c r="B251" s="62" t="s">
        <v>911</v>
      </c>
      <c r="C251" s="62" t="s">
        <v>982</v>
      </c>
      <c r="D251" s="62"/>
      <c r="K251" s="4"/>
      <c r="L251" s="4"/>
    </row>
    <row r="252" spans="1:12" ht="35.25" hidden="1" customHeight="1" x14ac:dyDescent="0.2">
      <c r="A252" s="62" t="s">
        <v>175</v>
      </c>
      <c r="B252" s="62" t="s">
        <v>911</v>
      </c>
      <c r="C252" s="62" t="s">
        <v>983</v>
      </c>
      <c r="D252" s="62"/>
      <c r="K252" s="4"/>
      <c r="L252" s="4"/>
    </row>
    <row r="253" spans="1:12" ht="35.25" hidden="1" customHeight="1" x14ac:dyDescent="0.2">
      <c r="A253" s="62" t="s">
        <v>175</v>
      </c>
      <c r="B253" s="62" t="s">
        <v>176</v>
      </c>
      <c r="C253" s="62" t="s">
        <v>984</v>
      </c>
      <c r="D253" s="62"/>
      <c r="K253" s="4"/>
      <c r="L253" s="4"/>
    </row>
    <row r="254" spans="1:12" ht="35.25" hidden="1" customHeight="1" x14ac:dyDescent="0.2">
      <c r="A254" s="62" t="s">
        <v>175</v>
      </c>
      <c r="B254" s="62" t="s">
        <v>969</v>
      </c>
      <c r="C254" s="62" t="s">
        <v>985</v>
      </c>
      <c r="D254" s="62"/>
      <c r="K254" s="4"/>
      <c r="L254" s="4"/>
    </row>
    <row r="255" spans="1:12" ht="35.25" hidden="1" customHeight="1" x14ac:dyDescent="0.2">
      <c r="A255" s="62" t="s">
        <v>175</v>
      </c>
      <c r="B255" s="62" t="s">
        <v>177</v>
      </c>
      <c r="C255" s="62" t="s">
        <v>986</v>
      </c>
      <c r="D255" s="62"/>
      <c r="K255" s="4"/>
      <c r="L255" s="4"/>
    </row>
    <row r="256" spans="1:12" ht="35.25" hidden="1" customHeight="1" x14ac:dyDescent="0.2">
      <c r="A256" s="58" t="s">
        <v>175</v>
      </c>
      <c r="B256" s="58" t="s">
        <v>182</v>
      </c>
      <c r="C256" s="58" t="s">
        <v>986</v>
      </c>
      <c r="D256" s="58"/>
      <c r="K256" s="4"/>
      <c r="L256" s="4"/>
    </row>
    <row r="257" spans="1:12" ht="35.25" hidden="1" customHeight="1" x14ac:dyDescent="0.2">
      <c r="A257" s="62" t="s">
        <v>179</v>
      </c>
      <c r="B257" s="62" t="s">
        <v>1002</v>
      </c>
      <c r="C257" s="62" t="s">
        <v>1010</v>
      </c>
      <c r="D257" s="62"/>
      <c r="K257" s="4"/>
      <c r="L257" s="4"/>
    </row>
    <row r="258" spans="1:12" ht="35.25" hidden="1" customHeight="1" x14ac:dyDescent="0.2">
      <c r="A258" s="62" t="s">
        <v>179</v>
      </c>
      <c r="B258" s="62" t="s">
        <v>1002</v>
      </c>
      <c r="C258" s="62" t="s">
        <v>1011</v>
      </c>
      <c r="D258" s="62"/>
      <c r="K258" s="4"/>
      <c r="L258" s="4"/>
    </row>
    <row r="259" spans="1:12" ht="35.25" hidden="1" customHeight="1" x14ac:dyDescent="0.2">
      <c r="A259" s="62" t="s">
        <v>179</v>
      </c>
      <c r="B259" s="62" t="s">
        <v>1002</v>
      </c>
      <c r="C259" s="62" t="s">
        <v>1012</v>
      </c>
      <c r="D259" s="62"/>
      <c r="K259" s="4"/>
      <c r="L259" s="4"/>
    </row>
    <row r="260" spans="1:12" ht="35.25" hidden="1" customHeight="1" x14ac:dyDescent="0.2">
      <c r="A260" s="62" t="s">
        <v>179</v>
      </c>
      <c r="B260" s="62" t="s">
        <v>1002</v>
      </c>
      <c r="C260" s="62" t="s">
        <v>1013</v>
      </c>
      <c r="D260" s="62"/>
      <c r="K260" s="4"/>
      <c r="L260" s="4"/>
    </row>
    <row r="261" spans="1:12" ht="35.25" hidden="1" customHeight="1" x14ac:dyDescent="0.2">
      <c r="A261" s="62" t="s">
        <v>179</v>
      </c>
      <c r="B261" s="62" t="s">
        <v>1002</v>
      </c>
      <c r="C261" s="62" t="s">
        <v>1014</v>
      </c>
      <c r="D261" s="62"/>
      <c r="K261" s="4"/>
      <c r="L261" s="4"/>
    </row>
    <row r="262" spans="1:12" ht="35.25" hidden="1" customHeight="1" x14ac:dyDescent="0.2">
      <c r="A262" s="62" t="s">
        <v>179</v>
      </c>
      <c r="B262" s="62" t="s">
        <v>1002</v>
      </c>
      <c r="C262" s="62" t="s">
        <v>1015</v>
      </c>
      <c r="D262" s="62"/>
      <c r="K262" s="4"/>
      <c r="L262" s="4"/>
    </row>
    <row r="263" spans="1:12" ht="35.25" hidden="1" customHeight="1" x14ac:dyDescent="0.2">
      <c r="A263" s="62" t="s">
        <v>179</v>
      </c>
      <c r="B263" s="62" t="s">
        <v>1008</v>
      </c>
      <c r="C263" s="62" t="s">
        <v>1016</v>
      </c>
      <c r="D263" s="62"/>
      <c r="K263" s="4"/>
      <c r="L263" s="4"/>
    </row>
    <row r="264" spans="1:12" ht="35.25" hidden="1" customHeight="1" x14ac:dyDescent="0.2">
      <c r="A264" s="62" t="s">
        <v>179</v>
      </c>
      <c r="B264" s="62" t="s">
        <v>1008</v>
      </c>
      <c r="C264" s="62" t="s">
        <v>1017</v>
      </c>
      <c r="D264" s="62"/>
      <c r="K264" s="4"/>
      <c r="L264" s="4"/>
    </row>
    <row r="265" spans="1:12" ht="35.25" hidden="1" customHeight="1" x14ac:dyDescent="0.2">
      <c r="A265" s="62" t="s">
        <v>179</v>
      </c>
      <c r="B265" s="62" t="s">
        <v>1008</v>
      </c>
      <c r="C265" s="62" t="s">
        <v>1018</v>
      </c>
      <c r="D265" s="62"/>
      <c r="K265" s="4"/>
      <c r="L265" s="4"/>
    </row>
    <row r="266" spans="1:12" ht="35.25" hidden="1" customHeight="1" x14ac:dyDescent="0.2">
      <c r="A266" s="62" t="s">
        <v>180</v>
      </c>
      <c r="B266" s="62" t="s">
        <v>1028</v>
      </c>
      <c r="C266" s="62" t="s">
        <v>1033</v>
      </c>
      <c r="D266" s="62"/>
      <c r="K266" s="4"/>
      <c r="L266" s="4"/>
    </row>
    <row r="267" spans="1:12" ht="35.25" hidden="1" customHeight="1" x14ac:dyDescent="0.2">
      <c r="A267" s="62" t="s">
        <v>180</v>
      </c>
      <c r="B267" s="62" t="s">
        <v>1029</v>
      </c>
      <c r="C267" s="62" t="s">
        <v>1034</v>
      </c>
      <c r="D267" s="62"/>
      <c r="K267" s="4"/>
      <c r="L267" s="4"/>
    </row>
    <row r="268" spans="1:12" ht="35.25" hidden="1" customHeight="1" x14ac:dyDescent="0.2">
      <c r="A268" s="62" t="s">
        <v>180</v>
      </c>
      <c r="B268" s="62" t="s">
        <v>1030</v>
      </c>
      <c r="C268" s="62" t="s">
        <v>1035</v>
      </c>
      <c r="D268" s="62"/>
      <c r="K268" s="4"/>
      <c r="L268" s="4"/>
    </row>
    <row r="269" spans="1:12" ht="35.25" hidden="1" customHeight="1" x14ac:dyDescent="0.2">
      <c r="A269" s="62" t="s">
        <v>180</v>
      </c>
      <c r="B269" s="62" t="s">
        <v>1031</v>
      </c>
      <c r="C269" s="62" t="s">
        <v>1036</v>
      </c>
      <c r="D269" s="62"/>
      <c r="K269" s="4"/>
      <c r="L269" s="4"/>
    </row>
    <row r="270" spans="1:12" ht="35.25" hidden="1" customHeight="1" x14ac:dyDescent="0.2">
      <c r="A270" s="62" t="s">
        <v>180</v>
      </c>
      <c r="B270" s="62" t="s">
        <v>1030</v>
      </c>
      <c r="C270" s="62" t="s">
        <v>1037</v>
      </c>
      <c r="D270" s="62"/>
      <c r="K270" s="4"/>
      <c r="L270" s="4"/>
    </row>
    <row r="271" spans="1:12" ht="35.25" hidden="1" customHeight="1" x14ac:dyDescent="0.2">
      <c r="A271" s="62" t="s">
        <v>180</v>
      </c>
      <c r="B271" s="60" t="s">
        <v>1029</v>
      </c>
      <c r="C271" s="62" t="s">
        <v>1038</v>
      </c>
      <c r="D271" s="62"/>
      <c r="K271" s="4"/>
      <c r="L271" s="4"/>
    </row>
    <row r="272" spans="1:12" ht="35.25" hidden="1" customHeight="1" x14ac:dyDescent="0.2">
      <c r="A272" s="62" t="s">
        <v>180</v>
      </c>
      <c r="B272" s="60" t="s">
        <v>1029</v>
      </c>
      <c r="C272" s="62" t="s">
        <v>1039</v>
      </c>
      <c r="D272" s="62"/>
      <c r="K272" s="4"/>
      <c r="L272" s="4"/>
    </row>
    <row r="273" spans="1:12" ht="35.25" hidden="1" customHeight="1" x14ac:dyDescent="0.2">
      <c r="A273" s="123" t="s">
        <v>181</v>
      </c>
      <c r="B273" s="123" t="s">
        <v>1047</v>
      </c>
      <c r="C273" s="123" t="s">
        <v>1056</v>
      </c>
      <c r="D273" s="123"/>
      <c r="K273" s="4"/>
      <c r="L273" s="4"/>
    </row>
    <row r="274" spans="1:12" ht="35.25" hidden="1" customHeight="1" x14ac:dyDescent="0.2">
      <c r="A274" s="123" t="s">
        <v>181</v>
      </c>
      <c r="B274" s="123" t="s">
        <v>1049</v>
      </c>
      <c r="C274" s="123" t="s">
        <v>1057</v>
      </c>
      <c r="D274" s="123"/>
      <c r="K274" s="4"/>
      <c r="L274" s="4"/>
    </row>
    <row r="275" spans="1:12" ht="35.25" hidden="1" customHeight="1" x14ac:dyDescent="0.2">
      <c r="A275" s="123" t="s">
        <v>181</v>
      </c>
      <c r="B275" s="123" t="s">
        <v>1049</v>
      </c>
      <c r="C275" s="123" t="s">
        <v>1058</v>
      </c>
      <c r="D275" s="123"/>
      <c r="K275" s="4"/>
      <c r="L275" s="4"/>
    </row>
    <row r="276" spans="1:12" ht="35.25" hidden="1" customHeight="1" x14ac:dyDescent="0.2">
      <c r="A276" s="123" t="s">
        <v>181</v>
      </c>
      <c r="B276" s="123" t="s">
        <v>1049</v>
      </c>
      <c r="C276" s="123" t="s">
        <v>1059</v>
      </c>
      <c r="D276" s="123"/>
      <c r="K276" s="4"/>
      <c r="L276" s="4"/>
    </row>
    <row r="277" spans="1:12" ht="35.25" hidden="1" customHeight="1" x14ac:dyDescent="0.2">
      <c r="A277" s="123" t="s">
        <v>181</v>
      </c>
      <c r="B277" s="123" t="s">
        <v>1049</v>
      </c>
      <c r="C277" s="123" t="s">
        <v>1060</v>
      </c>
      <c r="D277" s="123"/>
      <c r="K277" s="4"/>
      <c r="L277" s="4"/>
    </row>
    <row r="278" spans="1:12" ht="35.25" hidden="1" customHeight="1" x14ac:dyDescent="0.2">
      <c r="A278" s="123" t="s">
        <v>181</v>
      </c>
      <c r="B278" s="123" t="s">
        <v>1049</v>
      </c>
      <c r="C278" s="123" t="s">
        <v>1061</v>
      </c>
      <c r="D278" s="123"/>
      <c r="K278" s="4"/>
      <c r="L278" s="4"/>
    </row>
    <row r="279" spans="1:12" ht="35.25" hidden="1" customHeight="1" x14ac:dyDescent="0.2">
      <c r="A279" s="123" t="s">
        <v>181</v>
      </c>
      <c r="B279" s="123" t="s">
        <v>1049</v>
      </c>
      <c r="C279" s="123" t="s">
        <v>1062</v>
      </c>
      <c r="D279" s="123"/>
      <c r="K279" s="4"/>
      <c r="L279" s="4"/>
    </row>
    <row r="280" spans="1:12" ht="35.25" hidden="1" customHeight="1" x14ac:dyDescent="0.2">
      <c r="A280" s="123" t="s">
        <v>181</v>
      </c>
      <c r="B280" s="123" t="s">
        <v>1049</v>
      </c>
      <c r="C280" s="123" t="s">
        <v>1063</v>
      </c>
      <c r="D280" s="123"/>
      <c r="K280" s="4"/>
      <c r="L280" s="4"/>
    </row>
    <row r="281" spans="1:12" ht="35.25" hidden="1" customHeight="1" x14ac:dyDescent="0.2">
      <c r="A281" s="123" t="s">
        <v>181</v>
      </c>
      <c r="B281" s="123" t="s">
        <v>1049</v>
      </c>
      <c r="C281" s="123" t="s">
        <v>1064</v>
      </c>
      <c r="D281" s="123"/>
      <c r="K281" s="4"/>
      <c r="L281" s="4"/>
    </row>
    <row r="282" spans="1:12" ht="35.25" hidden="1" customHeight="1" x14ac:dyDescent="0.2">
      <c r="A282" s="89" t="s">
        <v>181</v>
      </c>
      <c r="B282" s="125" t="s">
        <v>1051</v>
      </c>
      <c r="C282" s="89" t="s">
        <v>1065</v>
      </c>
      <c r="D282" s="89"/>
      <c r="K282" s="4"/>
      <c r="L282" s="4"/>
    </row>
    <row r="283" spans="1:12" ht="35.25" hidden="1" customHeight="1" x14ac:dyDescent="0.2">
      <c r="A283" s="89" t="s">
        <v>181</v>
      </c>
      <c r="B283" s="125" t="s">
        <v>1051</v>
      </c>
      <c r="C283" s="89" t="s">
        <v>109</v>
      </c>
      <c r="D283" s="89"/>
      <c r="K283" s="4"/>
      <c r="L283" s="4"/>
    </row>
    <row r="284" spans="1:12" ht="35.25" hidden="1" customHeight="1" x14ac:dyDescent="0.2">
      <c r="A284" s="89" t="s">
        <v>181</v>
      </c>
      <c r="B284" s="89" t="s">
        <v>1052</v>
      </c>
      <c r="C284" s="89" t="s">
        <v>109</v>
      </c>
      <c r="D284" s="89"/>
      <c r="K284" s="4"/>
      <c r="L284" s="4"/>
    </row>
    <row r="285" spans="1:12" ht="35.25" hidden="1" customHeight="1" x14ac:dyDescent="0.2">
      <c r="A285" s="11" t="s">
        <v>181</v>
      </c>
      <c r="B285" s="11" t="s">
        <v>1053</v>
      </c>
      <c r="C285" s="11" t="s">
        <v>109</v>
      </c>
      <c r="D285" s="11"/>
      <c r="K285" s="4"/>
      <c r="L285" s="4"/>
    </row>
    <row r="286" spans="1:12" ht="35.25" hidden="1" customHeight="1" x14ac:dyDescent="0.2">
      <c r="A286" s="123" t="s">
        <v>181</v>
      </c>
      <c r="B286" s="123" t="s">
        <v>1049</v>
      </c>
      <c r="C286" s="123" t="s">
        <v>109</v>
      </c>
      <c r="D286" s="123"/>
      <c r="K286" s="4"/>
      <c r="L286" s="4"/>
    </row>
    <row r="287" spans="1:12" ht="35.25" hidden="1" customHeight="1" x14ac:dyDescent="0.2">
      <c r="A287" s="123" t="s">
        <v>181</v>
      </c>
      <c r="B287" s="123" t="s">
        <v>1049</v>
      </c>
      <c r="C287" s="123" t="s">
        <v>1066</v>
      </c>
      <c r="D287" s="123"/>
      <c r="K287" s="4"/>
      <c r="L287" s="4"/>
    </row>
    <row r="288" spans="1:12" ht="35.25" hidden="1" customHeight="1" x14ac:dyDescent="0.2">
      <c r="A288" s="123" t="s">
        <v>181</v>
      </c>
      <c r="B288" s="123" t="s">
        <v>1049</v>
      </c>
      <c r="C288" s="123" t="s">
        <v>1067</v>
      </c>
      <c r="D288" s="123"/>
      <c r="K288" s="4"/>
      <c r="L288" s="4"/>
    </row>
    <row r="289" spans="1:12" ht="35.25" hidden="1" customHeight="1" x14ac:dyDescent="0.2">
      <c r="A289" s="123" t="s">
        <v>181</v>
      </c>
      <c r="B289" s="123" t="s">
        <v>1049</v>
      </c>
      <c r="C289" s="123" t="s">
        <v>1068</v>
      </c>
      <c r="D289" s="123"/>
      <c r="K289" s="4"/>
      <c r="L289" s="4"/>
    </row>
    <row r="290" spans="1:12" ht="35.25" hidden="1" customHeight="1" x14ac:dyDescent="0.2">
      <c r="A290" s="123" t="s">
        <v>181</v>
      </c>
      <c r="B290" s="123" t="s">
        <v>1049</v>
      </c>
      <c r="C290" s="123" t="s">
        <v>1069</v>
      </c>
      <c r="D290" s="123"/>
      <c r="K290" s="4"/>
      <c r="L290" s="4"/>
    </row>
    <row r="291" spans="1:12" ht="35.25" hidden="1" customHeight="1" x14ac:dyDescent="0.2">
      <c r="A291" s="89" t="s">
        <v>181</v>
      </c>
      <c r="B291" s="89" t="s">
        <v>1055</v>
      </c>
      <c r="C291" s="89" t="s">
        <v>1070</v>
      </c>
      <c r="D291" s="89"/>
      <c r="K291" s="4"/>
      <c r="L291" s="4"/>
    </row>
    <row r="292" spans="1:12" ht="35.25" hidden="1" customHeight="1" x14ac:dyDescent="0.2">
      <c r="A292" s="62" t="s">
        <v>183</v>
      </c>
      <c r="B292" s="62" t="s">
        <v>1088</v>
      </c>
      <c r="C292" s="62" t="s">
        <v>1100</v>
      </c>
      <c r="D292" s="62"/>
      <c r="K292" s="4"/>
      <c r="L292" s="4"/>
    </row>
    <row r="293" spans="1:12" ht="35.25" hidden="1" customHeight="1" x14ac:dyDescent="0.2">
      <c r="A293" s="89" t="s">
        <v>183</v>
      </c>
      <c r="B293" s="89" t="s">
        <v>1089</v>
      </c>
      <c r="C293" s="89" t="s">
        <v>1101</v>
      </c>
      <c r="D293" s="89"/>
      <c r="K293" s="4"/>
      <c r="L293" s="4"/>
    </row>
    <row r="294" spans="1:12" ht="35.25" hidden="1" customHeight="1" x14ac:dyDescent="0.2">
      <c r="A294" s="89" t="s">
        <v>183</v>
      </c>
      <c r="B294" s="89" t="s">
        <v>1088</v>
      </c>
      <c r="C294" s="89" t="s">
        <v>1102</v>
      </c>
      <c r="D294" s="89"/>
      <c r="K294" s="4"/>
      <c r="L294" s="4"/>
    </row>
    <row r="295" spans="1:12" ht="35.25" hidden="1" customHeight="1" x14ac:dyDescent="0.2">
      <c r="A295" s="62" t="s">
        <v>183</v>
      </c>
      <c r="B295" s="62" t="s">
        <v>911</v>
      </c>
      <c r="C295" s="62" t="s">
        <v>1103</v>
      </c>
      <c r="D295" s="62"/>
      <c r="K295" s="4"/>
      <c r="L295" s="4"/>
    </row>
    <row r="296" spans="1:12" ht="35.25" hidden="1" customHeight="1" x14ac:dyDescent="0.2">
      <c r="A296" s="62" t="s">
        <v>183</v>
      </c>
      <c r="B296" s="62" t="s">
        <v>1091</v>
      </c>
      <c r="C296" s="62" t="s">
        <v>1104</v>
      </c>
      <c r="D296" s="62"/>
      <c r="K296" s="4"/>
      <c r="L296" s="4"/>
    </row>
    <row r="297" spans="1:12" ht="35.25" hidden="1" customHeight="1" x14ac:dyDescent="0.2">
      <c r="A297" s="89" t="s">
        <v>183</v>
      </c>
      <c r="B297" s="89" t="s">
        <v>111</v>
      </c>
      <c r="C297" s="89" t="s">
        <v>112</v>
      </c>
      <c r="D297" s="89"/>
      <c r="K297" s="4"/>
      <c r="L297" s="4"/>
    </row>
    <row r="298" spans="1:12" ht="35.25" hidden="1" customHeight="1" x14ac:dyDescent="0.2">
      <c r="A298" s="89" t="s">
        <v>183</v>
      </c>
      <c r="B298" s="89" t="s">
        <v>1092</v>
      </c>
      <c r="C298" s="89" t="s">
        <v>112</v>
      </c>
      <c r="D298" s="89"/>
      <c r="K298" s="4"/>
      <c r="L298" s="4"/>
    </row>
    <row r="299" spans="1:12" ht="35.25" hidden="1" customHeight="1" x14ac:dyDescent="0.2">
      <c r="A299" s="89" t="s">
        <v>183</v>
      </c>
      <c r="B299" s="89" t="s">
        <v>111</v>
      </c>
      <c r="C299" s="89" t="s">
        <v>1105</v>
      </c>
      <c r="D299" s="89"/>
      <c r="K299" s="4"/>
      <c r="L299" s="4"/>
    </row>
    <row r="300" spans="1:12" ht="35.25" hidden="1" customHeight="1" x14ac:dyDescent="0.2">
      <c r="A300" s="62" t="s">
        <v>183</v>
      </c>
      <c r="B300" s="62" t="s">
        <v>1093</v>
      </c>
      <c r="C300" s="62" t="s">
        <v>1094</v>
      </c>
      <c r="D300" s="62"/>
      <c r="K300" s="4"/>
      <c r="L300" s="4"/>
    </row>
    <row r="301" spans="1:12" ht="35.25" hidden="1" customHeight="1" x14ac:dyDescent="0.2">
      <c r="A301" s="62" t="s">
        <v>183</v>
      </c>
      <c r="B301" s="62" t="s">
        <v>1095</v>
      </c>
      <c r="C301" s="62" t="s">
        <v>1094</v>
      </c>
      <c r="D301" s="62"/>
      <c r="K301" s="4"/>
      <c r="L301" s="4"/>
    </row>
    <row r="302" spans="1:12" ht="35.25" hidden="1" customHeight="1" x14ac:dyDescent="0.2">
      <c r="A302" s="62" t="s">
        <v>183</v>
      </c>
      <c r="B302" s="62" t="s">
        <v>1096</v>
      </c>
      <c r="C302" s="62" t="s">
        <v>1094</v>
      </c>
      <c r="D302" s="62"/>
      <c r="K302" s="4"/>
      <c r="L302" s="4"/>
    </row>
    <row r="303" spans="1:12" ht="35.25" hidden="1" customHeight="1" x14ac:dyDescent="0.2">
      <c r="A303" s="62" t="s">
        <v>183</v>
      </c>
      <c r="B303" s="62" t="s">
        <v>1097</v>
      </c>
      <c r="C303" s="62" t="s">
        <v>1106</v>
      </c>
      <c r="D303" s="62"/>
      <c r="K303" s="4"/>
      <c r="L303" s="4"/>
    </row>
    <row r="304" spans="1:12" ht="35.25" hidden="1" customHeight="1" x14ac:dyDescent="0.2">
      <c r="A304" s="89" t="s">
        <v>183</v>
      </c>
      <c r="B304" s="89" t="s">
        <v>1098</v>
      </c>
      <c r="C304" s="89" t="s">
        <v>1107</v>
      </c>
      <c r="D304" s="89"/>
      <c r="K304" s="4"/>
      <c r="L304" s="4"/>
    </row>
    <row r="305" spans="1:12" ht="35.25" hidden="1" customHeight="1" x14ac:dyDescent="0.2">
      <c r="A305" s="62" t="s">
        <v>183</v>
      </c>
      <c r="B305" s="62" t="s">
        <v>1096</v>
      </c>
      <c r="C305" s="62" t="s">
        <v>1107</v>
      </c>
      <c r="D305" s="62"/>
      <c r="K305" s="4"/>
      <c r="L305" s="4"/>
    </row>
    <row r="306" spans="1:12" ht="35.25" hidden="1" customHeight="1" x14ac:dyDescent="0.2">
      <c r="A306" s="62" t="s">
        <v>183</v>
      </c>
      <c r="B306" s="62" t="s">
        <v>1096</v>
      </c>
      <c r="C306" s="62" t="s">
        <v>1108</v>
      </c>
      <c r="D306" s="62"/>
      <c r="K306" s="4"/>
      <c r="L306" s="4"/>
    </row>
    <row r="307" spans="1:12" ht="35.25" hidden="1" customHeight="1" x14ac:dyDescent="0.2">
      <c r="A307" s="62" t="s">
        <v>183</v>
      </c>
      <c r="B307" s="62" t="s">
        <v>1099</v>
      </c>
      <c r="C307" s="11" t="s">
        <v>1108</v>
      </c>
      <c r="D307" s="11"/>
      <c r="K307" s="4"/>
      <c r="L307" s="4"/>
    </row>
    <row r="308" spans="1:12" ht="35.25" hidden="1" customHeight="1" x14ac:dyDescent="0.2">
      <c r="A308" s="62" t="s">
        <v>183</v>
      </c>
      <c r="B308" s="62" t="s">
        <v>1088</v>
      </c>
      <c r="C308" s="62" t="s">
        <v>1100</v>
      </c>
      <c r="D308" s="62"/>
      <c r="K308" s="4"/>
      <c r="L308" s="4"/>
    </row>
    <row r="309" spans="1:12" ht="35.25" hidden="1" customHeight="1" x14ac:dyDescent="0.2">
      <c r="A309" s="89" t="s">
        <v>183</v>
      </c>
      <c r="B309" s="89" t="s">
        <v>1089</v>
      </c>
      <c r="C309" s="89" t="s">
        <v>1101</v>
      </c>
      <c r="D309" s="89"/>
      <c r="K309" s="4"/>
      <c r="L309" s="4"/>
    </row>
    <row r="310" spans="1:12" ht="35.25" hidden="1" customHeight="1" x14ac:dyDescent="0.2">
      <c r="A310" s="89" t="s">
        <v>183</v>
      </c>
      <c r="B310" s="89" t="s">
        <v>1088</v>
      </c>
      <c r="C310" s="89" t="s">
        <v>1102</v>
      </c>
      <c r="D310" s="89"/>
      <c r="K310" s="4"/>
      <c r="L310" s="4"/>
    </row>
    <row r="311" spans="1:12" ht="35.25" hidden="1" customHeight="1" x14ac:dyDescent="0.2">
      <c r="A311" s="62" t="s">
        <v>183</v>
      </c>
      <c r="B311" s="62" t="s">
        <v>911</v>
      </c>
      <c r="C311" s="62" t="s">
        <v>1103</v>
      </c>
      <c r="D311" s="62"/>
      <c r="K311" s="4"/>
      <c r="L311" s="4"/>
    </row>
    <row r="312" spans="1:12" ht="35.25" hidden="1" customHeight="1" x14ac:dyDescent="0.2">
      <c r="A312" s="62" t="s">
        <v>183</v>
      </c>
      <c r="B312" s="62" t="s">
        <v>1091</v>
      </c>
      <c r="C312" s="62" t="s">
        <v>1104</v>
      </c>
      <c r="D312" s="62"/>
      <c r="K312" s="4"/>
      <c r="L312" s="4"/>
    </row>
    <row r="313" spans="1:12" ht="35.25" hidden="1" customHeight="1" x14ac:dyDescent="0.2">
      <c r="A313" s="89" t="s">
        <v>183</v>
      </c>
      <c r="B313" s="89" t="s">
        <v>111</v>
      </c>
      <c r="C313" s="89" t="s">
        <v>112</v>
      </c>
      <c r="D313" s="89"/>
      <c r="K313" s="4"/>
      <c r="L313" s="4"/>
    </row>
    <row r="314" spans="1:12" ht="35.25" hidden="1" customHeight="1" x14ac:dyDescent="0.2">
      <c r="A314" s="89" t="s">
        <v>183</v>
      </c>
      <c r="B314" s="89" t="s">
        <v>1092</v>
      </c>
      <c r="C314" s="89" t="s">
        <v>112</v>
      </c>
      <c r="D314" s="89"/>
      <c r="K314" s="4"/>
      <c r="L314" s="4"/>
    </row>
    <row r="315" spans="1:12" ht="35.25" hidden="1" customHeight="1" x14ac:dyDescent="0.2">
      <c r="A315" s="89" t="s">
        <v>183</v>
      </c>
      <c r="B315" s="89" t="s">
        <v>111</v>
      </c>
      <c r="C315" s="89" t="s">
        <v>1105</v>
      </c>
      <c r="D315" s="89"/>
      <c r="K315" s="4"/>
      <c r="L315" s="4"/>
    </row>
    <row r="316" spans="1:12" ht="35.25" hidden="1" customHeight="1" x14ac:dyDescent="0.2">
      <c r="A316" s="62" t="s">
        <v>183</v>
      </c>
      <c r="B316" s="62" t="s">
        <v>1093</v>
      </c>
      <c r="C316" s="62" t="s">
        <v>1094</v>
      </c>
      <c r="D316" s="62"/>
      <c r="K316" s="4"/>
      <c r="L316" s="4"/>
    </row>
    <row r="317" spans="1:12" ht="35.25" hidden="1" customHeight="1" x14ac:dyDescent="0.2">
      <c r="A317" s="62" t="s">
        <v>183</v>
      </c>
      <c r="B317" s="62" t="s">
        <v>1095</v>
      </c>
      <c r="C317" s="62" t="s">
        <v>1094</v>
      </c>
      <c r="D317" s="62"/>
      <c r="K317" s="4"/>
      <c r="L317" s="4"/>
    </row>
    <row r="318" spans="1:12" ht="35.25" hidden="1" customHeight="1" x14ac:dyDescent="0.2">
      <c r="A318" s="62" t="s">
        <v>183</v>
      </c>
      <c r="B318" s="62" t="s">
        <v>1096</v>
      </c>
      <c r="C318" s="62" t="s">
        <v>1094</v>
      </c>
      <c r="D318" s="62"/>
      <c r="K318" s="4"/>
      <c r="L318" s="4"/>
    </row>
    <row r="319" spans="1:12" ht="35.25" hidden="1" customHeight="1" x14ac:dyDescent="0.2">
      <c r="A319" s="62" t="s">
        <v>183</v>
      </c>
      <c r="B319" s="62" t="s">
        <v>1097</v>
      </c>
      <c r="C319" s="62" t="s">
        <v>1106</v>
      </c>
      <c r="D319" s="62"/>
      <c r="K319" s="4"/>
      <c r="L319" s="4"/>
    </row>
    <row r="320" spans="1:12" ht="35.25" hidden="1" customHeight="1" x14ac:dyDescent="0.2">
      <c r="A320" s="89" t="s">
        <v>183</v>
      </c>
      <c r="B320" s="89" t="s">
        <v>1098</v>
      </c>
      <c r="C320" s="89" t="s">
        <v>1107</v>
      </c>
      <c r="D320" s="89"/>
      <c r="K320" s="4"/>
      <c r="L320" s="4"/>
    </row>
    <row r="321" spans="1:12" ht="35.25" hidden="1" customHeight="1" x14ac:dyDescent="0.2">
      <c r="A321" s="62" t="s">
        <v>183</v>
      </c>
      <c r="B321" s="62" t="s">
        <v>1096</v>
      </c>
      <c r="C321" s="62" t="s">
        <v>1107</v>
      </c>
      <c r="D321" s="62"/>
      <c r="K321" s="4"/>
      <c r="L321" s="4"/>
    </row>
    <row r="322" spans="1:12" ht="35.25" hidden="1" customHeight="1" x14ac:dyDescent="0.2">
      <c r="A322" s="62" t="s">
        <v>183</v>
      </c>
      <c r="B322" s="62" t="s">
        <v>1096</v>
      </c>
      <c r="C322" s="62" t="s">
        <v>1108</v>
      </c>
      <c r="D322" s="62"/>
      <c r="K322" s="4"/>
      <c r="L322" s="4"/>
    </row>
    <row r="323" spans="1:12" ht="35.25" hidden="1" customHeight="1" x14ac:dyDescent="0.2">
      <c r="A323" s="62" t="s">
        <v>183</v>
      </c>
      <c r="B323" s="62" t="s">
        <v>1099</v>
      </c>
      <c r="C323" s="11" t="s">
        <v>1108</v>
      </c>
      <c r="D323" s="11"/>
      <c r="K323" s="4"/>
      <c r="L323" s="4"/>
    </row>
    <row r="324" spans="1:12" ht="46.5" hidden="1" customHeight="1" x14ac:dyDescent="0.2">
      <c r="A324" s="33" t="s">
        <v>184</v>
      </c>
      <c r="B324" s="134" t="s">
        <v>1125</v>
      </c>
      <c r="C324" s="75" t="s">
        <v>1126</v>
      </c>
      <c r="D324" s="75"/>
      <c r="K324" s="4"/>
      <c r="L324" s="4"/>
    </row>
    <row r="325" spans="1:12" ht="35.25" hidden="1" customHeight="1" x14ac:dyDescent="0.2">
      <c r="A325" s="62" t="s">
        <v>184</v>
      </c>
      <c r="B325" s="62" t="s">
        <v>1128</v>
      </c>
      <c r="C325" s="62" t="s">
        <v>1131</v>
      </c>
      <c r="D325" s="62"/>
      <c r="K325" s="4"/>
      <c r="L325" s="4"/>
    </row>
    <row r="326" spans="1:12" ht="35.25" hidden="1" customHeight="1" x14ac:dyDescent="0.2">
      <c r="A326" s="62" t="s">
        <v>184</v>
      </c>
      <c r="B326" s="62" t="s">
        <v>1128</v>
      </c>
      <c r="C326" s="62" t="s">
        <v>1132</v>
      </c>
      <c r="D326" s="62"/>
      <c r="K326" s="4"/>
      <c r="L326" s="4"/>
    </row>
    <row r="327" spans="1:12" ht="35.25" hidden="1" customHeight="1" x14ac:dyDescent="0.2">
      <c r="A327" s="62" t="s">
        <v>184</v>
      </c>
      <c r="B327" s="62" t="s">
        <v>1128</v>
      </c>
      <c r="C327" s="62" t="s">
        <v>1133</v>
      </c>
      <c r="D327" s="62"/>
      <c r="K327" s="4"/>
      <c r="L327" s="4"/>
    </row>
    <row r="328" spans="1:12" ht="35.25" hidden="1" customHeight="1" x14ac:dyDescent="0.2">
      <c r="A328" s="75" t="s">
        <v>184</v>
      </c>
      <c r="B328" s="75" t="s">
        <v>1137</v>
      </c>
      <c r="C328" s="75" t="s">
        <v>1140</v>
      </c>
      <c r="D328" s="75"/>
      <c r="K328" s="4"/>
      <c r="L328" s="4"/>
    </row>
    <row r="329" spans="1:12" ht="35.25" hidden="1" customHeight="1" x14ac:dyDescent="0.2">
      <c r="A329" s="75" t="s">
        <v>184</v>
      </c>
      <c r="B329" s="75" t="s">
        <v>1137</v>
      </c>
      <c r="C329" s="75" t="s">
        <v>1141</v>
      </c>
      <c r="D329" s="75"/>
      <c r="K329" s="4"/>
      <c r="L329" s="4"/>
    </row>
    <row r="330" spans="1:12" ht="35.25" hidden="1" customHeight="1" x14ac:dyDescent="0.2">
      <c r="A330" s="75" t="s">
        <v>184</v>
      </c>
      <c r="B330" s="75" t="s">
        <v>1145</v>
      </c>
      <c r="C330" s="75" t="s">
        <v>1144</v>
      </c>
      <c r="D330" s="75"/>
      <c r="K330" s="4"/>
      <c r="L330" s="4"/>
    </row>
    <row r="331" spans="1:12" ht="35.25" hidden="1" customHeight="1" x14ac:dyDescent="0.2">
      <c r="A331" s="75" t="s">
        <v>184</v>
      </c>
      <c r="B331" s="75" t="s">
        <v>1147</v>
      </c>
      <c r="C331" s="75" t="s">
        <v>1149</v>
      </c>
      <c r="D331" s="75"/>
      <c r="K331" s="4"/>
      <c r="L331" s="4"/>
    </row>
    <row r="332" spans="1:12" ht="35.25" hidden="1" customHeight="1" x14ac:dyDescent="0.2">
      <c r="A332" s="75" t="s">
        <v>184</v>
      </c>
      <c r="B332" s="75" t="s">
        <v>1147</v>
      </c>
      <c r="C332" s="75" t="s">
        <v>1150</v>
      </c>
      <c r="D332" s="75"/>
      <c r="K332" s="4"/>
      <c r="L332" s="4"/>
    </row>
    <row r="333" spans="1:12" ht="35.25" hidden="1" customHeight="1" x14ac:dyDescent="0.2">
      <c r="A333" s="75" t="s">
        <v>184</v>
      </c>
      <c r="B333" s="75" t="s">
        <v>1147</v>
      </c>
      <c r="C333" s="75" t="s">
        <v>1151</v>
      </c>
      <c r="D333" s="75"/>
      <c r="K333" s="4"/>
      <c r="L333" s="4"/>
    </row>
    <row r="334" spans="1:12" ht="35.25" hidden="1" customHeight="1" x14ac:dyDescent="0.2">
      <c r="A334" s="75" t="s">
        <v>184</v>
      </c>
      <c r="B334" s="1" t="s">
        <v>186</v>
      </c>
      <c r="C334" s="4" t="s">
        <v>1155</v>
      </c>
      <c r="D334" s="4"/>
      <c r="K334" s="4"/>
      <c r="L334" s="4"/>
    </row>
    <row r="335" spans="1:12" ht="35.25" hidden="1" customHeight="1" x14ac:dyDescent="0.2">
      <c r="A335" s="75" t="s">
        <v>184</v>
      </c>
      <c r="B335" s="1" t="s">
        <v>186</v>
      </c>
      <c r="C335" s="1" t="s">
        <v>1156</v>
      </c>
      <c r="D335" s="1"/>
      <c r="K335" s="4"/>
      <c r="L335" s="4"/>
    </row>
    <row r="336" spans="1:12" ht="35.25" hidden="1" customHeight="1" x14ac:dyDescent="0.2">
      <c r="A336" s="75" t="s">
        <v>184</v>
      </c>
      <c r="B336" s="1" t="s">
        <v>186</v>
      </c>
      <c r="C336" s="1" t="s">
        <v>1157</v>
      </c>
      <c r="D336" s="1"/>
      <c r="K336" s="4"/>
      <c r="L336" s="4"/>
    </row>
    <row r="337" spans="1:12" ht="35.25" hidden="1" customHeight="1" x14ac:dyDescent="0.2">
      <c r="A337" s="75" t="s">
        <v>184</v>
      </c>
      <c r="B337" s="75" t="s">
        <v>1158</v>
      </c>
      <c r="C337" s="75" t="s">
        <v>1160</v>
      </c>
      <c r="D337" s="75"/>
      <c r="K337" s="4"/>
      <c r="L337" s="4"/>
    </row>
    <row r="338" spans="1:12" ht="35.25" hidden="1" customHeight="1" x14ac:dyDescent="0.2">
      <c r="A338" s="75" t="s">
        <v>184</v>
      </c>
      <c r="B338" s="1" t="s">
        <v>1162</v>
      </c>
      <c r="C338" s="2" t="s">
        <v>1163</v>
      </c>
      <c r="D338" s="2"/>
      <c r="K338" s="4"/>
      <c r="L338" s="4"/>
    </row>
    <row r="339" spans="1:12" ht="35.25" hidden="1" customHeight="1" x14ac:dyDescent="0.2">
      <c r="A339" s="75" t="s">
        <v>184</v>
      </c>
      <c r="B339" s="62" t="s">
        <v>1165</v>
      </c>
      <c r="C339" s="62" t="s">
        <v>1166</v>
      </c>
      <c r="D339" s="62"/>
      <c r="K339" s="4"/>
      <c r="L339" s="4"/>
    </row>
    <row r="340" spans="1:12" ht="35.25" customHeight="1" x14ac:dyDescent="0.2">
      <c r="E340" s="104" t="s">
        <v>8086</v>
      </c>
      <c r="F340" s="104" t="s">
        <v>8083</v>
      </c>
      <c r="G340" s="104" t="s">
        <v>8084</v>
      </c>
      <c r="H340" s="104">
        <v>200</v>
      </c>
      <c r="K340" s="104" t="s">
        <v>66</v>
      </c>
      <c r="L340" s="104" t="s">
        <v>8087</v>
      </c>
    </row>
    <row r="341" spans="1:12" ht="35.25" customHeight="1" x14ac:dyDescent="0.2">
      <c r="E341" s="104" t="s">
        <v>8088</v>
      </c>
      <c r="F341" s="104" t="s">
        <v>8089</v>
      </c>
      <c r="G341" s="104" t="s">
        <v>8084</v>
      </c>
      <c r="H341" s="104">
        <v>180</v>
      </c>
      <c r="K341" s="104" t="s">
        <v>65</v>
      </c>
    </row>
    <row r="342" spans="1:12" ht="35.25" customHeight="1" x14ac:dyDescent="0.2">
      <c r="E342" s="104" t="s">
        <v>8090</v>
      </c>
      <c r="F342" s="104" t="s">
        <v>8083</v>
      </c>
      <c r="G342" s="104" t="s">
        <v>8084</v>
      </c>
      <c r="H342" s="104">
        <v>100</v>
      </c>
      <c r="K342" s="104" t="s">
        <v>65</v>
      </c>
    </row>
    <row r="343" spans="1:12" ht="35.25" customHeight="1" x14ac:dyDescent="0.2">
      <c r="E343" s="104" t="s">
        <v>8042</v>
      </c>
      <c r="F343" s="104" t="s">
        <v>8083</v>
      </c>
      <c r="G343" s="104" t="s">
        <v>8084</v>
      </c>
      <c r="H343" s="104">
        <v>180</v>
      </c>
      <c r="K343" s="104" t="s">
        <v>65</v>
      </c>
    </row>
    <row r="344" spans="1:12" ht="35.25" customHeight="1" x14ac:dyDescent="0.2">
      <c r="E344" s="104" t="s">
        <v>8041</v>
      </c>
      <c r="F344" s="104" t="s">
        <v>8083</v>
      </c>
      <c r="G344" s="104" t="s">
        <v>8084</v>
      </c>
      <c r="H344" s="104">
        <v>80</v>
      </c>
      <c r="K344" s="104" t="s">
        <v>65</v>
      </c>
    </row>
    <row r="345" spans="1:12" ht="35.25" customHeight="1" x14ac:dyDescent="0.2">
      <c r="E345" s="104" t="s">
        <v>8091</v>
      </c>
      <c r="F345" s="104" t="s">
        <v>8083</v>
      </c>
      <c r="G345" s="104" t="s">
        <v>8084</v>
      </c>
      <c r="H345" s="104">
        <v>180</v>
      </c>
      <c r="K345" s="104" t="s">
        <v>65</v>
      </c>
    </row>
    <row r="346" spans="1:12" ht="35.25" customHeight="1" x14ac:dyDescent="0.2">
      <c r="E346" s="104" t="s">
        <v>2132</v>
      </c>
      <c r="F346" s="104" t="s">
        <v>8083</v>
      </c>
      <c r="G346" s="104" t="s">
        <v>8084</v>
      </c>
      <c r="H346" s="104">
        <v>10</v>
      </c>
      <c r="K346" s="104" t="s">
        <v>65</v>
      </c>
    </row>
  </sheetData>
  <autoFilter ref="A1:J339">
    <filterColumn colId="0">
      <filters>
        <filter val="Sisačko-moslavačka"/>
      </filters>
    </filterColumn>
    <filterColumn colId="1">
      <filters>
        <filter val="PRIVREDA d.o.o. _x000a_(12266526926) Gundulićeva 14, 44250 Petrinja"/>
      </filters>
    </filterColumn>
  </autoFilter>
  <dataValidations count="1">
    <dataValidation type="list" allowBlank="1" showInputMessage="1" showErrorMessage="1" sqref="L2:L339">
      <formula1>Dezinf_novo</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'Padajuci izb-Novo'!$D$11:$D$12</xm:f>
          </x14:formula1>
          <xm:sqref>K2:K339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70"/>
  <sheetViews>
    <sheetView topLeftCell="G1" zoomScale="80" zoomScaleNormal="80" workbookViewId="0">
      <pane ySplit="1" topLeftCell="A14" activePane="bottomLeft" state="frozen"/>
      <selection pane="bottomLeft" activeCell="O201" sqref="O201"/>
    </sheetView>
  </sheetViews>
  <sheetFormatPr defaultRowHeight="35.25" customHeight="1" x14ac:dyDescent="0.25"/>
  <cols>
    <col min="1" max="1" width="28.85546875" style="2" customWidth="1"/>
    <col min="2" max="2" width="48" style="2" customWidth="1"/>
    <col min="3" max="3" width="31" style="2" customWidth="1"/>
    <col min="4" max="4" width="35" style="2" customWidth="1"/>
    <col min="5" max="5" width="35.5703125" style="2" customWidth="1"/>
    <col min="6" max="14" width="23.7109375" style="2" customWidth="1"/>
    <col min="15" max="15" width="29.7109375" style="2" customWidth="1"/>
    <col min="16" max="16" width="16.85546875" style="2" customWidth="1"/>
    <col min="17" max="16384" width="9.140625" style="2"/>
  </cols>
  <sheetData>
    <row r="1" spans="1:15" ht="70.5" customHeight="1" x14ac:dyDescent="0.25">
      <c r="A1" s="7" t="s">
        <v>1</v>
      </c>
      <c r="B1" s="8" t="s">
        <v>17</v>
      </c>
      <c r="C1" s="3" t="s">
        <v>4</v>
      </c>
      <c r="D1" s="3" t="s">
        <v>775</v>
      </c>
      <c r="E1" s="105" t="s">
        <v>776</v>
      </c>
      <c r="F1" s="115" t="s">
        <v>915</v>
      </c>
      <c r="G1" s="105" t="s">
        <v>777</v>
      </c>
      <c r="H1" s="105" t="s">
        <v>778</v>
      </c>
      <c r="I1" s="105" t="s">
        <v>779</v>
      </c>
      <c r="J1" s="3" t="s">
        <v>780</v>
      </c>
      <c r="K1" s="3" t="s">
        <v>781</v>
      </c>
      <c r="L1" s="3" t="s">
        <v>782</v>
      </c>
      <c r="M1" s="3" t="s">
        <v>783</v>
      </c>
      <c r="N1" s="3" t="s">
        <v>784</v>
      </c>
      <c r="O1" s="3" t="s">
        <v>59</v>
      </c>
    </row>
    <row r="2" spans="1:15" ht="35.25" hidden="1" customHeight="1" x14ac:dyDescent="0.25">
      <c r="A2" s="2" t="s">
        <v>12</v>
      </c>
      <c r="B2" s="1" t="s">
        <v>18</v>
      </c>
      <c r="C2" s="4" t="s">
        <v>15</v>
      </c>
      <c r="E2" s="11"/>
      <c r="J2" s="11"/>
    </row>
    <row r="3" spans="1:15" ht="35.25" hidden="1" customHeight="1" x14ac:dyDescent="0.25">
      <c r="A3" s="2" t="s">
        <v>12</v>
      </c>
      <c r="B3" s="1" t="s">
        <v>18</v>
      </c>
      <c r="C3" s="4" t="s">
        <v>16</v>
      </c>
      <c r="E3" s="11"/>
      <c r="J3" s="11"/>
    </row>
    <row r="4" spans="1:15" ht="35.25" hidden="1" customHeight="1" x14ac:dyDescent="0.25">
      <c r="A4" s="2" t="s">
        <v>12</v>
      </c>
      <c r="B4" s="1" t="s">
        <v>193</v>
      </c>
      <c r="C4" s="2" t="s">
        <v>197</v>
      </c>
      <c r="E4" s="11"/>
      <c r="J4" s="11"/>
    </row>
    <row r="5" spans="1:15" ht="35.25" hidden="1" customHeight="1" x14ac:dyDescent="0.25">
      <c r="A5" s="2" t="s">
        <v>12</v>
      </c>
      <c r="B5" s="1" t="s">
        <v>193</v>
      </c>
      <c r="C5" s="31" t="s">
        <v>71</v>
      </c>
      <c r="E5" s="11"/>
      <c r="J5" s="11"/>
    </row>
    <row r="6" spans="1:15" ht="35.25" hidden="1" customHeight="1" x14ac:dyDescent="0.25">
      <c r="A6" s="2" t="s">
        <v>117</v>
      </c>
      <c r="B6" s="17" t="s">
        <v>113</v>
      </c>
      <c r="C6" s="2" t="s">
        <v>391</v>
      </c>
      <c r="E6" s="11"/>
      <c r="J6" s="11"/>
    </row>
    <row r="7" spans="1:15" ht="35.25" hidden="1" customHeight="1" x14ac:dyDescent="0.25">
      <c r="A7" s="14" t="s">
        <v>117</v>
      </c>
      <c r="B7" s="17" t="s">
        <v>235</v>
      </c>
      <c r="C7" s="2" t="s">
        <v>236</v>
      </c>
      <c r="E7" s="11"/>
      <c r="J7" s="11"/>
    </row>
    <row r="8" spans="1:15" ht="35.25" hidden="1" customHeight="1" x14ac:dyDescent="0.25">
      <c r="A8" s="14" t="s">
        <v>117</v>
      </c>
      <c r="B8" s="17" t="s">
        <v>394</v>
      </c>
      <c r="C8" s="2" t="s">
        <v>391</v>
      </c>
      <c r="E8" s="11"/>
      <c r="J8" s="11"/>
    </row>
    <row r="9" spans="1:15" ht="35.25" hidden="1" customHeight="1" x14ac:dyDescent="0.25">
      <c r="A9" s="14" t="s">
        <v>117</v>
      </c>
      <c r="B9" s="17" t="s">
        <v>394</v>
      </c>
      <c r="C9" s="2" t="s">
        <v>398</v>
      </c>
      <c r="E9" s="11"/>
      <c r="J9" s="11"/>
    </row>
    <row r="10" spans="1:15" ht="35.25" hidden="1" customHeight="1" x14ac:dyDescent="0.25">
      <c r="A10" s="14" t="s">
        <v>117</v>
      </c>
      <c r="B10" s="17" t="s">
        <v>393</v>
      </c>
      <c r="C10" s="2" t="s">
        <v>401</v>
      </c>
      <c r="E10" s="11"/>
      <c r="J10" s="11"/>
    </row>
    <row r="11" spans="1:15" ht="35.25" hidden="1" customHeight="1" x14ac:dyDescent="0.25">
      <c r="A11" s="14" t="s">
        <v>117</v>
      </c>
      <c r="B11" s="17" t="s">
        <v>393</v>
      </c>
      <c r="C11" s="2" t="s">
        <v>398</v>
      </c>
      <c r="E11" s="11"/>
      <c r="J11" s="11"/>
    </row>
    <row r="12" spans="1:15" ht="35.25" hidden="1" customHeight="1" x14ac:dyDescent="0.25">
      <c r="A12" s="14" t="s">
        <v>117</v>
      </c>
      <c r="B12" s="17" t="s">
        <v>116</v>
      </c>
      <c r="C12" s="2" t="s">
        <v>421</v>
      </c>
      <c r="E12" s="11"/>
      <c r="J12" s="11"/>
    </row>
    <row r="13" spans="1:15" ht="35.25" hidden="1" customHeight="1" x14ac:dyDescent="0.25">
      <c r="A13" s="14" t="s">
        <v>117</v>
      </c>
      <c r="B13" s="17" t="s">
        <v>114</v>
      </c>
      <c r="C13" s="2" t="s">
        <v>424</v>
      </c>
      <c r="E13" s="11"/>
      <c r="J13" s="11"/>
    </row>
    <row r="14" spans="1:15" ht="35.25" hidden="1" customHeight="1" x14ac:dyDescent="0.25">
      <c r="A14" s="15" t="s">
        <v>117</v>
      </c>
      <c r="B14" s="1" t="s">
        <v>115</v>
      </c>
      <c r="C14" s="1" t="s">
        <v>429</v>
      </c>
      <c r="E14" s="11"/>
      <c r="J14" s="11"/>
    </row>
    <row r="15" spans="1:15" ht="35.25" hidden="1" customHeight="1" x14ac:dyDescent="0.25">
      <c r="A15" s="15" t="s">
        <v>117</v>
      </c>
      <c r="B15" s="1" t="s">
        <v>115</v>
      </c>
      <c r="C15" s="1" t="s">
        <v>430</v>
      </c>
      <c r="E15" s="11"/>
      <c r="J15" s="11"/>
    </row>
    <row r="16" spans="1:15" ht="35.25" hidden="1" customHeight="1" x14ac:dyDescent="0.25">
      <c r="A16" s="15" t="s">
        <v>117</v>
      </c>
      <c r="B16" s="1" t="s">
        <v>115</v>
      </c>
      <c r="C16" s="1" t="s">
        <v>431</v>
      </c>
      <c r="E16" s="11"/>
      <c r="J16" s="11"/>
    </row>
    <row r="17" spans="1:10" ht="35.25" hidden="1" customHeight="1" x14ac:dyDescent="0.25">
      <c r="A17" s="58" t="s">
        <v>118</v>
      </c>
      <c r="B17" s="58" t="s">
        <v>435</v>
      </c>
      <c r="C17" s="58" t="s">
        <v>453</v>
      </c>
      <c r="E17" s="11"/>
      <c r="J17" s="11"/>
    </row>
    <row r="18" spans="1:10" ht="35.25" hidden="1" customHeight="1" x14ac:dyDescent="0.25">
      <c r="A18" s="58" t="s">
        <v>118</v>
      </c>
      <c r="B18" s="58" t="s">
        <v>435</v>
      </c>
      <c r="C18" s="58" t="s">
        <v>454</v>
      </c>
      <c r="E18" s="11"/>
      <c r="J18" s="11"/>
    </row>
    <row r="19" spans="1:10" ht="35.25" hidden="1" customHeight="1" x14ac:dyDescent="0.25">
      <c r="A19" s="62" t="s">
        <v>118</v>
      </c>
      <c r="B19" s="62" t="s">
        <v>436</v>
      </c>
      <c r="C19" s="62" t="s">
        <v>455</v>
      </c>
      <c r="E19" s="11"/>
      <c r="J19" s="11"/>
    </row>
    <row r="20" spans="1:10" ht="35.25" hidden="1" customHeight="1" x14ac:dyDescent="0.25">
      <c r="A20" s="62" t="s">
        <v>118</v>
      </c>
      <c r="B20" s="62" t="s">
        <v>436</v>
      </c>
      <c r="C20" s="62" t="s">
        <v>456</v>
      </c>
      <c r="E20" s="11"/>
      <c r="J20" s="11"/>
    </row>
    <row r="21" spans="1:10" ht="35.25" hidden="1" customHeight="1" x14ac:dyDescent="0.25">
      <c r="A21" s="62" t="s">
        <v>118</v>
      </c>
      <c r="B21" s="62" t="s">
        <v>437</v>
      </c>
      <c r="C21" s="62" t="s">
        <v>457</v>
      </c>
      <c r="E21" s="11"/>
      <c r="J21" s="11"/>
    </row>
    <row r="22" spans="1:10" ht="35.25" hidden="1" customHeight="1" x14ac:dyDescent="0.25">
      <c r="A22" s="62" t="s">
        <v>118</v>
      </c>
      <c r="B22" s="62" t="s">
        <v>438</v>
      </c>
      <c r="C22" s="62" t="s">
        <v>458</v>
      </c>
      <c r="E22" s="11"/>
      <c r="J22" s="11"/>
    </row>
    <row r="23" spans="1:10" ht="35.25" hidden="1" customHeight="1" x14ac:dyDescent="0.25">
      <c r="A23" s="63" t="s">
        <v>118</v>
      </c>
      <c r="B23" s="63" t="s">
        <v>439</v>
      </c>
      <c r="C23" s="63" t="s">
        <v>459</v>
      </c>
      <c r="E23" s="11"/>
      <c r="J23" s="11"/>
    </row>
    <row r="24" spans="1:10" ht="35.25" hidden="1" customHeight="1" x14ac:dyDescent="0.25">
      <c r="A24" s="62" t="s">
        <v>118</v>
      </c>
      <c r="B24" s="62" t="s">
        <v>73</v>
      </c>
      <c r="C24" s="62" t="s">
        <v>74</v>
      </c>
      <c r="E24" s="11"/>
      <c r="J24" s="11"/>
    </row>
    <row r="25" spans="1:10" ht="35.25" hidden="1" customHeight="1" x14ac:dyDescent="0.25">
      <c r="A25" s="62" t="s">
        <v>118</v>
      </c>
      <c r="B25" s="62" t="s">
        <v>440</v>
      </c>
      <c r="C25" s="62" t="s">
        <v>74</v>
      </c>
      <c r="E25" s="11"/>
      <c r="J25" s="11"/>
    </row>
    <row r="26" spans="1:10" ht="35.25" hidden="1" customHeight="1" x14ac:dyDescent="0.25">
      <c r="A26" s="62" t="s">
        <v>118</v>
      </c>
      <c r="B26" s="62" t="s">
        <v>441</v>
      </c>
      <c r="C26" s="62" t="s">
        <v>460</v>
      </c>
      <c r="E26" s="11"/>
      <c r="J26" s="11"/>
    </row>
    <row r="27" spans="1:10" ht="35.25" hidden="1" customHeight="1" x14ac:dyDescent="0.25">
      <c r="A27" s="62" t="s">
        <v>118</v>
      </c>
      <c r="B27" s="62" t="s">
        <v>73</v>
      </c>
      <c r="C27" s="62" t="s">
        <v>76</v>
      </c>
      <c r="E27" s="11"/>
      <c r="J27" s="11"/>
    </row>
    <row r="28" spans="1:10" ht="35.25" hidden="1" customHeight="1" x14ac:dyDescent="0.25">
      <c r="A28" s="62" t="s">
        <v>118</v>
      </c>
      <c r="B28" s="62" t="s">
        <v>437</v>
      </c>
      <c r="C28" s="62" t="s">
        <v>76</v>
      </c>
      <c r="E28" s="11"/>
      <c r="J28" s="11"/>
    </row>
    <row r="29" spans="1:10" ht="35.25" hidden="1" customHeight="1" x14ac:dyDescent="0.25">
      <c r="A29" s="65" t="s">
        <v>118</v>
      </c>
      <c r="B29" s="65" t="s">
        <v>442</v>
      </c>
      <c r="C29" s="65" t="s">
        <v>76</v>
      </c>
      <c r="E29" s="11"/>
      <c r="J29" s="11"/>
    </row>
    <row r="30" spans="1:10" ht="35.25" hidden="1" customHeight="1" x14ac:dyDescent="0.25">
      <c r="A30" s="58" t="s">
        <v>118</v>
      </c>
      <c r="B30" s="58" t="s">
        <v>443</v>
      </c>
      <c r="C30" s="58" t="s">
        <v>461</v>
      </c>
      <c r="E30" s="11"/>
      <c r="J30" s="11"/>
    </row>
    <row r="31" spans="1:10" ht="35.25" hidden="1" customHeight="1" x14ac:dyDescent="0.25">
      <c r="A31" s="62" t="s">
        <v>118</v>
      </c>
      <c r="B31" s="62" t="s">
        <v>445</v>
      </c>
      <c r="C31" s="62" t="s">
        <v>461</v>
      </c>
      <c r="E31" s="11"/>
      <c r="J31" s="11"/>
    </row>
    <row r="32" spans="1:10" ht="35.25" hidden="1" customHeight="1" x14ac:dyDescent="0.25">
      <c r="A32" s="62" t="s">
        <v>118</v>
      </c>
      <c r="B32" s="62" t="s">
        <v>72</v>
      </c>
      <c r="C32" s="62" t="s">
        <v>462</v>
      </c>
      <c r="E32" s="11"/>
      <c r="J32" s="11"/>
    </row>
    <row r="33" spans="1:10" ht="35.25" hidden="1" customHeight="1" x14ac:dyDescent="0.25">
      <c r="A33" s="58" t="s">
        <v>118</v>
      </c>
      <c r="B33" s="58" t="s">
        <v>435</v>
      </c>
      <c r="C33" s="58" t="s">
        <v>463</v>
      </c>
      <c r="E33" s="11"/>
      <c r="J33" s="11"/>
    </row>
    <row r="34" spans="1:10" ht="35.25" hidden="1" customHeight="1" x14ac:dyDescent="0.25">
      <c r="A34" s="58" t="s">
        <v>118</v>
      </c>
      <c r="B34" s="58" t="s">
        <v>435</v>
      </c>
      <c r="C34" s="58" t="s">
        <v>464</v>
      </c>
      <c r="E34" s="11"/>
      <c r="J34" s="11"/>
    </row>
    <row r="35" spans="1:10" ht="35.25" hidden="1" customHeight="1" x14ac:dyDescent="0.25">
      <c r="A35" s="11" t="s">
        <v>118</v>
      </c>
      <c r="B35" s="11" t="s">
        <v>97</v>
      </c>
      <c r="C35" s="11" t="s">
        <v>100</v>
      </c>
      <c r="E35" s="11"/>
      <c r="J35" s="11"/>
    </row>
    <row r="36" spans="1:10" ht="35.25" hidden="1" customHeight="1" x14ac:dyDescent="0.25">
      <c r="A36" s="58" t="s">
        <v>118</v>
      </c>
      <c r="B36" s="58" t="s">
        <v>435</v>
      </c>
      <c r="C36" s="58" t="s">
        <v>465</v>
      </c>
      <c r="E36" s="11"/>
      <c r="J36" s="11"/>
    </row>
    <row r="37" spans="1:10" ht="35.25" hidden="1" customHeight="1" x14ac:dyDescent="0.25">
      <c r="A37" s="58" t="s">
        <v>118</v>
      </c>
      <c r="B37" s="58" t="s">
        <v>435</v>
      </c>
      <c r="C37" s="58" t="s">
        <v>466</v>
      </c>
      <c r="E37" s="11"/>
      <c r="J37" s="11"/>
    </row>
    <row r="38" spans="1:10" ht="35.25" hidden="1" customHeight="1" x14ac:dyDescent="0.25">
      <c r="A38" s="58" t="s">
        <v>118</v>
      </c>
      <c r="B38" s="58" t="s">
        <v>435</v>
      </c>
      <c r="C38" s="58" t="s">
        <v>467</v>
      </c>
      <c r="E38" s="11"/>
      <c r="J38" s="11"/>
    </row>
    <row r="39" spans="1:10" ht="35.25" hidden="1" customHeight="1" x14ac:dyDescent="0.25">
      <c r="A39" s="62" t="s">
        <v>122</v>
      </c>
      <c r="B39" s="62" t="s">
        <v>489</v>
      </c>
      <c r="C39" s="62" t="s">
        <v>491</v>
      </c>
      <c r="E39" s="11"/>
      <c r="J39" s="11"/>
    </row>
    <row r="40" spans="1:10" ht="35.25" hidden="1" customHeight="1" x14ac:dyDescent="0.25">
      <c r="A40" s="62" t="s">
        <v>122</v>
      </c>
      <c r="B40" s="62" t="s">
        <v>489</v>
      </c>
      <c r="C40" s="62" t="s">
        <v>492</v>
      </c>
      <c r="E40" s="11"/>
      <c r="J40" s="11"/>
    </row>
    <row r="41" spans="1:10" ht="35.25" hidden="1" customHeight="1" x14ac:dyDescent="0.25">
      <c r="A41" s="62" t="s">
        <v>122</v>
      </c>
      <c r="B41" s="62" t="s">
        <v>489</v>
      </c>
      <c r="C41" s="62" t="s">
        <v>493</v>
      </c>
      <c r="E41" s="11"/>
      <c r="J41" s="11"/>
    </row>
    <row r="42" spans="1:10" ht="35.25" hidden="1" customHeight="1" x14ac:dyDescent="0.25">
      <c r="A42" s="62" t="s">
        <v>122</v>
      </c>
      <c r="B42" s="62" t="s">
        <v>489</v>
      </c>
      <c r="C42" s="62" t="s">
        <v>494</v>
      </c>
      <c r="E42" s="11"/>
      <c r="J42" s="11"/>
    </row>
    <row r="43" spans="1:10" ht="35.25" hidden="1" customHeight="1" x14ac:dyDescent="0.25">
      <c r="A43" s="62" t="s">
        <v>122</v>
      </c>
      <c r="B43" s="62" t="s">
        <v>489</v>
      </c>
      <c r="C43" s="62" t="s">
        <v>495</v>
      </c>
      <c r="E43" s="11"/>
      <c r="J43" s="11"/>
    </row>
    <row r="44" spans="1:10" ht="35.25" hidden="1" customHeight="1" x14ac:dyDescent="0.25">
      <c r="A44" s="62" t="s">
        <v>124</v>
      </c>
      <c r="B44" s="62" t="s">
        <v>502</v>
      </c>
      <c r="C44" s="2" t="s">
        <v>504</v>
      </c>
      <c r="E44" s="11"/>
      <c r="J44" s="11"/>
    </row>
    <row r="45" spans="1:10" ht="35.25" hidden="1" customHeight="1" x14ac:dyDescent="0.25">
      <c r="A45" s="62" t="s">
        <v>124</v>
      </c>
      <c r="B45" s="62" t="s">
        <v>502</v>
      </c>
      <c r="C45" s="2" t="s">
        <v>505</v>
      </c>
      <c r="E45" s="11"/>
      <c r="J45" s="11"/>
    </row>
    <row r="46" spans="1:10" ht="35.25" hidden="1" customHeight="1" x14ac:dyDescent="0.25">
      <c r="A46" s="62" t="s">
        <v>124</v>
      </c>
      <c r="B46" s="62" t="s">
        <v>502</v>
      </c>
      <c r="C46" s="2" t="s">
        <v>503</v>
      </c>
      <c r="E46" s="11"/>
      <c r="J46" s="11"/>
    </row>
    <row r="47" spans="1:10" ht="35.25" hidden="1" customHeight="1" x14ac:dyDescent="0.25">
      <c r="A47" s="62" t="s">
        <v>124</v>
      </c>
      <c r="B47" s="62" t="s">
        <v>502</v>
      </c>
      <c r="C47" s="2" t="s">
        <v>83</v>
      </c>
      <c r="E47" s="11"/>
      <c r="J47" s="11"/>
    </row>
    <row r="48" spans="1:10" ht="35.25" hidden="1" customHeight="1" x14ac:dyDescent="0.25">
      <c r="A48" s="75" t="s">
        <v>124</v>
      </c>
      <c r="B48" s="75" t="s">
        <v>82</v>
      </c>
      <c r="C48" s="2" t="s">
        <v>83</v>
      </c>
      <c r="E48" s="11"/>
      <c r="J48" s="11"/>
    </row>
    <row r="49" spans="1:10" ht="35.25" hidden="1" customHeight="1" x14ac:dyDescent="0.25">
      <c r="A49" s="75" t="s">
        <v>124</v>
      </c>
      <c r="B49" s="75" t="s">
        <v>82</v>
      </c>
      <c r="C49" s="62" t="s">
        <v>510</v>
      </c>
      <c r="E49" s="11"/>
      <c r="J49" s="11"/>
    </row>
    <row r="50" spans="1:10" ht="35.25" hidden="1" customHeight="1" x14ac:dyDescent="0.25">
      <c r="A50" s="75" t="s">
        <v>124</v>
      </c>
      <c r="B50" s="75" t="s">
        <v>82</v>
      </c>
      <c r="C50" s="62" t="s">
        <v>511</v>
      </c>
      <c r="E50" s="11"/>
      <c r="J50" s="11"/>
    </row>
    <row r="51" spans="1:10" ht="35.25" hidden="1" customHeight="1" x14ac:dyDescent="0.25">
      <c r="A51" s="75" t="s">
        <v>124</v>
      </c>
      <c r="B51" s="75" t="s">
        <v>515</v>
      </c>
      <c r="C51" s="62" t="s">
        <v>516</v>
      </c>
      <c r="E51" s="11"/>
      <c r="J51" s="11"/>
    </row>
    <row r="52" spans="1:10" ht="35.25" hidden="1" customHeight="1" x14ac:dyDescent="0.25">
      <c r="A52" s="75" t="s">
        <v>124</v>
      </c>
      <c r="B52" s="75" t="s">
        <v>515</v>
      </c>
      <c r="C52" s="62" t="s">
        <v>517</v>
      </c>
      <c r="E52" s="11"/>
      <c r="J52" s="11"/>
    </row>
    <row r="53" spans="1:10" ht="35.25" hidden="1" customHeight="1" x14ac:dyDescent="0.25">
      <c r="A53" s="75" t="s">
        <v>124</v>
      </c>
      <c r="B53" s="75" t="s">
        <v>515</v>
      </c>
      <c r="C53" s="62" t="s">
        <v>518</v>
      </c>
      <c r="E53" s="11"/>
      <c r="J53" s="11"/>
    </row>
    <row r="54" spans="1:10" ht="35.25" hidden="1" customHeight="1" x14ac:dyDescent="0.25">
      <c r="A54" s="75" t="s">
        <v>124</v>
      </c>
      <c r="B54" s="75" t="s">
        <v>515</v>
      </c>
      <c r="C54" s="62" t="s">
        <v>519</v>
      </c>
      <c r="E54" s="11"/>
      <c r="J54" s="11"/>
    </row>
    <row r="55" spans="1:10" ht="35.25" hidden="1" customHeight="1" x14ac:dyDescent="0.25">
      <c r="A55" s="75" t="s">
        <v>124</v>
      </c>
      <c r="B55" s="75" t="s">
        <v>515</v>
      </c>
      <c r="C55" s="62" t="s">
        <v>520</v>
      </c>
      <c r="E55" s="11"/>
      <c r="J55" s="11"/>
    </row>
    <row r="56" spans="1:10" ht="35.25" hidden="1" customHeight="1" x14ac:dyDescent="0.25">
      <c r="A56" s="2" t="s">
        <v>126</v>
      </c>
      <c r="B56" s="62" t="s">
        <v>526</v>
      </c>
      <c r="C56" s="62" t="s">
        <v>528</v>
      </c>
      <c r="E56" s="11"/>
      <c r="J56" s="11"/>
    </row>
    <row r="57" spans="1:10" ht="35.25" hidden="1" customHeight="1" x14ac:dyDescent="0.25">
      <c r="A57" s="2" t="s">
        <v>126</v>
      </c>
      <c r="B57" s="62" t="s">
        <v>526</v>
      </c>
      <c r="C57" s="62" t="s">
        <v>529</v>
      </c>
      <c r="E57" s="11"/>
      <c r="J57" s="11"/>
    </row>
    <row r="58" spans="1:10" ht="35.25" hidden="1" customHeight="1" x14ac:dyDescent="0.25">
      <c r="A58" s="2" t="s">
        <v>126</v>
      </c>
      <c r="B58" s="62" t="s">
        <v>526</v>
      </c>
      <c r="C58" s="62" t="s">
        <v>530</v>
      </c>
      <c r="E58" s="11"/>
      <c r="J58" s="11"/>
    </row>
    <row r="59" spans="1:10" ht="35.25" hidden="1" customHeight="1" x14ac:dyDescent="0.25">
      <c r="A59" s="2" t="s">
        <v>126</v>
      </c>
      <c r="B59" s="62" t="s">
        <v>526</v>
      </c>
      <c r="C59" s="62" t="s">
        <v>531</v>
      </c>
      <c r="E59" s="11"/>
      <c r="J59" s="11"/>
    </row>
    <row r="60" spans="1:10" ht="35.25" hidden="1" customHeight="1" x14ac:dyDescent="0.25">
      <c r="A60" s="62" t="s">
        <v>126</v>
      </c>
      <c r="B60" s="62" t="s">
        <v>539</v>
      </c>
      <c r="C60" s="62" t="s">
        <v>540</v>
      </c>
      <c r="E60" s="11"/>
      <c r="J60" s="11"/>
    </row>
    <row r="61" spans="1:10" ht="35.25" hidden="1" customHeight="1" x14ac:dyDescent="0.25">
      <c r="A61" s="62" t="s">
        <v>126</v>
      </c>
      <c r="B61" s="62" t="s">
        <v>539</v>
      </c>
      <c r="C61" s="62" t="s">
        <v>541</v>
      </c>
      <c r="E61" s="11"/>
      <c r="J61" s="11"/>
    </row>
    <row r="62" spans="1:10" ht="35.25" hidden="1" customHeight="1" x14ac:dyDescent="0.25">
      <c r="A62" s="62" t="s">
        <v>126</v>
      </c>
      <c r="B62" s="62" t="s">
        <v>539</v>
      </c>
      <c r="C62" s="62" t="s">
        <v>547</v>
      </c>
      <c r="E62" s="11"/>
      <c r="J62" s="11"/>
    </row>
    <row r="63" spans="1:10" ht="35.25" hidden="1" customHeight="1" x14ac:dyDescent="0.25">
      <c r="A63" s="62" t="s">
        <v>126</v>
      </c>
      <c r="B63" s="62" t="s">
        <v>539</v>
      </c>
      <c r="C63" s="62" t="s">
        <v>542</v>
      </c>
      <c r="E63" s="11"/>
      <c r="J63" s="11"/>
    </row>
    <row r="64" spans="1:10" ht="35.25" hidden="1" customHeight="1" x14ac:dyDescent="0.25">
      <c r="A64" s="62" t="s">
        <v>126</v>
      </c>
      <c r="B64" s="62" t="s">
        <v>552</v>
      </c>
      <c r="C64" s="62" t="s">
        <v>553</v>
      </c>
      <c r="E64" s="11"/>
      <c r="J64" s="11"/>
    </row>
    <row r="65" spans="1:10" ht="35.25" hidden="1" customHeight="1" x14ac:dyDescent="0.25">
      <c r="A65" s="62" t="s">
        <v>126</v>
      </c>
      <c r="B65" s="62" t="s">
        <v>556</v>
      </c>
      <c r="C65" s="2" t="s">
        <v>543</v>
      </c>
      <c r="E65" s="11"/>
      <c r="J65" s="11"/>
    </row>
    <row r="66" spans="1:10" ht="35.25" hidden="1" customHeight="1" x14ac:dyDescent="0.25">
      <c r="A66" s="62" t="s">
        <v>126</v>
      </c>
      <c r="B66" s="62" t="s">
        <v>556</v>
      </c>
      <c r="C66" s="2" t="s">
        <v>544</v>
      </c>
      <c r="E66" s="11"/>
      <c r="J66" s="11"/>
    </row>
    <row r="67" spans="1:10" ht="35.25" hidden="1" customHeight="1" x14ac:dyDescent="0.25">
      <c r="A67" s="62" t="s">
        <v>126</v>
      </c>
      <c r="B67" s="62" t="s">
        <v>556</v>
      </c>
      <c r="C67" s="2" t="s">
        <v>545</v>
      </c>
      <c r="E67" s="11"/>
      <c r="J67" s="11"/>
    </row>
    <row r="68" spans="1:10" ht="35.25" hidden="1" customHeight="1" x14ac:dyDescent="0.25">
      <c r="A68" s="62" t="s">
        <v>126</v>
      </c>
      <c r="B68" s="62" t="s">
        <v>556</v>
      </c>
      <c r="C68" s="2" t="s">
        <v>557</v>
      </c>
      <c r="E68" s="11"/>
      <c r="J68" s="11"/>
    </row>
    <row r="69" spans="1:10" ht="35.25" hidden="1" customHeight="1" x14ac:dyDescent="0.25">
      <c r="A69" s="62" t="s">
        <v>154</v>
      </c>
      <c r="B69" s="62" t="s">
        <v>556</v>
      </c>
      <c r="C69" s="2" t="s">
        <v>557</v>
      </c>
      <c r="E69" s="11"/>
      <c r="J69" s="11"/>
    </row>
    <row r="70" spans="1:10" ht="35.25" hidden="1" customHeight="1" x14ac:dyDescent="0.25">
      <c r="A70" s="62" t="s">
        <v>154</v>
      </c>
      <c r="B70" s="62" t="s">
        <v>556</v>
      </c>
      <c r="C70" s="2" t="s">
        <v>558</v>
      </c>
      <c r="E70" s="11"/>
      <c r="J70" s="11"/>
    </row>
    <row r="71" spans="1:10" ht="35.25" hidden="1" customHeight="1" x14ac:dyDescent="0.25">
      <c r="A71" s="62" t="s">
        <v>126</v>
      </c>
      <c r="B71" s="62" t="s">
        <v>566</v>
      </c>
      <c r="C71" s="2" t="s">
        <v>568</v>
      </c>
      <c r="E71" s="11"/>
      <c r="J71" s="11"/>
    </row>
    <row r="72" spans="1:10" ht="35.25" hidden="1" customHeight="1" x14ac:dyDescent="0.25">
      <c r="A72" s="62" t="s">
        <v>126</v>
      </c>
      <c r="B72" s="62" t="s">
        <v>570</v>
      </c>
      <c r="C72" s="62" t="s">
        <v>574</v>
      </c>
      <c r="E72" s="11"/>
      <c r="J72" s="11"/>
    </row>
    <row r="73" spans="1:10" ht="35.25" hidden="1" customHeight="1" x14ac:dyDescent="0.25">
      <c r="A73" s="62" t="s">
        <v>126</v>
      </c>
      <c r="B73" s="62" t="s">
        <v>570</v>
      </c>
      <c r="C73" s="62" t="s">
        <v>575</v>
      </c>
      <c r="E73" s="11"/>
      <c r="J73" s="11"/>
    </row>
    <row r="74" spans="1:10" ht="35.25" hidden="1" customHeight="1" x14ac:dyDescent="0.25">
      <c r="A74" s="62" t="s">
        <v>126</v>
      </c>
      <c r="B74" s="62" t="s">
        <v>570</v>
      </c>
      <c r="C74" s="62" t="s">
        <v>576</v>
      </c>
      <c r="E74" s="11"/>
      <c r="J74" s="11"/>
    </row>
    <row r="75" spans="1:10" ht="35.25" hidden="1" customHeight="1" x14ac:dyDescent="0.25">
      <c r="A75" s="62" t="s">
        <v>126</v>
      </c>
      <c r="B75" s="62" t="s">
        <v>570</v>
      </c>
      <c r="C75" s="62" t="s">
        <v>573</v>
      </c>
      <c r="E75" s="11"/>
      <c r="J75" s="11"/>
    </row>
    <row r="76" spans="1:10" ht="35.25" hidden="1" customHeight="1" x14ac:dyDescent="0.25">
      <c r="A76" s="62" t="s">
        <v>184</v>
      </c>
      <c r="B76" s="62" t="s">
        <v>570</v>
      </c>
      <c r="C76" s="62" t="s">
        <v>577</v>
      </c>
      <c r="E76" s="11"/>
      <c r="J76" s="11"/>
    </row>
    <row r="77" spans="1:10" ht="35.25" hidden="1" customHeight="1" x14ac:dyDescent="0.25">
      <c r="A77" s="62" t="s">
        <v>126</v>
      </c>
      <c r="B77" s="1" t="s">
        <v>583</v>
      </c>
      <c r="C77" s="84" t="s">
        <v>584</v>
      </c>
      <c r="E77" s="11"/>
      <c r="J77" s="11"/>
    </row>
    <row r="78" spans="1:10" ht="35.25" hidden="1" customHeight="1" x14ac:dyDescent="0.25">
      <c r="A78" s="62" t="s">
        <v>126</v>
      </c>
      <c r="B78" s="1" t="s">
        <v>583</v>
      </c>
      <c r="C78" s="84" t="s">
        <v>585</v>
      </c>
      <c r="E78" s="11"/>
      <c r="J78" s="11"/>
    </row>
    <row r="79" spans="1:10" ht="35.25" hidden="1" customHeight="1" x14ac:dyDescent="0.25">
      <c r="A79" s="62" t="s">
        <v>126</v>
      </c>
      <c r="B79" s="1" t="s">
        <v>589</v>
      </c>
      <c r="C79" s="2" t="s">
        <v>546</v>
      </c>
      <c r="E79" s="11"/>
      <c r="J79" s="11"/>
    </row>
    <row r="80" spans="1:10" ht="35.25" hidden="1" customHeight="1" x14ac:dyDescent="0.25">
      <c r="A80" s="62" t="s">
        <v>126</v>
      </c>
      <c r="B80" s="1" t="s">
        <v>84</v>
      </c>
      <c r="C80" s="62" t="s">
        <v>85</v>
      </c>
      <c r="E80" s="11"/>
      <c r="J80" s="11"/>
    </row>
    <row r="81" spans="1:10" ht="35.25" hidden="1" customHeight="1" x14ac:dyDescent="0.25">
      <c r="A81" s="62" t="s">
        <v>126</v>
      </c>
      <c r="B81" s="1" t="s">
        <v>84</v>
      </c>
      <c r="C81" s="62" t="s">
        <v>592</v>
      </c>
      <c r="E81" s="11"/>
      <c r="J81" s="11"/>
    </row>
    <row r="82" spans="1:10" ht="35.25" hidden="1" customHeight="1" x14ac:dyDescent="0.25">
      <c r="A82" s="62" t="s">
        <v>126</v>
      </c>
      <c r="B82" s="1" t="s">
        <v>84</v>
      </c>
      <c r="C82" s="62" t="s">
        <v>593</v>
      </c>
      <c r="E82" s="11"/>
      <c r="J82" s="11"/>
    </row>
    <row r="83" spans="1:10" ht="35.25" hidden="1" customHeight="1" x14ac:dyDescent="0.25">
      <c r="A83" s="62" t="s">
        <v>126</v>
      </c>
      <c r="B83" s="1" t="s">
        <v>84</v>
      </c>
      <c r="C83" s="62" t="s">
        <v>594</v>
      </c>
      <c r="E83" s="11"/>
      <c r="J83" s="11"/>
    </row>
    <row r="84" spans="1:10" ht="35.25" hidden="1" customHeight="1" x14ac:dyDescent="0.25">
      <c r="A84" s="62" t="s">
        <v>126</v>
      </c>
      <c r="B84" s="1" t="s">
        <v>84</v>
      </c>
      <c r="C84" s="11" t="s">
        <v>595</v>
      </c>
      <c r="E84" s="11"/>
      <c r="J84" s="11"/>
    </row>
    <row r="85" spans="1:10" ht="35.25" hidden="1" customHeight="1" x14ac:dyDescent="0.25">
      <c r="A85" s="62" t="s">
        <v>126</v>
      </c>
      <c r="B85" s="1" t="s">
        <v>84</v>
      </c>
      <c r="C85" s="11" t="s">
        <v>596</v>
      </c>
      <c r="E85" s="11"/>
      <c r="J85" s="11"/>
    </row>
    <row r="86" spans="1:10" ht="35.25" hidden="1" customHeight="1" x14ac:dyDescent="0.25">
      <c r="A86" s="93" t="s">
        <v>128</v>
      </c>
      <c r="B86" s="81" t="s">
        <v>603</v>
      </c>
      <c r="C86" s="93" t="s">
        <v>604</v>
      </c>
      <c r="E86" s="11"/>
      <c r="J86" s="11"/>
    </row>
    <row r="87" spans="1:10" ht="35.25" hidden="1" customHeight="1" x14ac:dyDescent="0.25">
      <c r="A87" s="93" t="s">
        <v>128</v>
      </c>
      <c r="B87" s="93" t="s">
        <v>603</v>
      </c>
      <c r="C87" s="93" t="s">
        <v>605</v>
      </c>
      <c r="E87" s="11"/>
      <c r="J87" s="11"/>
    </row>
    <row r="88" spans="1:10" ht="35.25" hidden="1" customHeight="1" x14ac:dyDescent="0.25">
      <c r="A88" s="89" t="s">
        <v>128</v>
      </c>
      <c r="B88" s="89" t="s">
        <v>606</v>
      </c>
      <c r="C88" s="89" t="s">
        <v>607</v>
      </c>
      <c r="E88" s="11"/>
      <c r="J88" s="11"/>
    </row>
    <row r="89" spans="1:10" ht="35.25" hidden="1" customHeight="1" x14ac:dyDescent="0.25">
      <c r="A89" s="62" t="s">
        <v>128</v>
      </c>
      <c r="B89" s="62" t="s">
        <v>608</v>
      </c>
      <c r="C89" s="62" t="s">
        <v>610</v>
      </c>
      <c r="E89" s="11"/>
      <c r="J89" s="11"/>
    </row>
    <row r="90" spans="1:10" ht="35.25" hidden="1" customHeight="1" x14ac:dyDescent="0.25">
      <c r="A90" s="62" t="s">
        <v>128</v>
      </c>
      <c r="B90" s="62" t="s">
        <v>608</v>
      </c>
      <c r="C90" s="62" t="s">
        <v>612</v>
      </c>
      <c r="E90" s="11"/>
      <c r="J90" s="11"/>
    </row>
    <row r="91" spans="1:10" ht="35.25" hidden="1" customHeight="1" x14ac:dyDescent="0.25">
      <c r="A91" s="2" t="s">
        <v>129</v>
      </c>
      <c r="B91" s="1" t="s">
        <v>86</v>
      </c>
      <c r="C91" s="87" t="s">
        <v>618</v>
      </c>
      <c r="E91" s="11"/>
      <c r="J91" s="11"/>
    </row>
    <row r="92" spans="1:10" ht="35.25" hidden="1" customHeight="1" x14ac:dyDescent="0.25">
      <c r="A92" s="2" t="s">
        <v>129</v>
      </c>
      <c r="B92" s="1" t="s">
        <v>86</v>
      </c>
      <c r="C92" s="87" t="s">
        <v>619</v>
      </c>
      <c r="E92" s="11"/>
      <c r="J92" s="11"/>
    </row>
    <row r="93" spans="1:10" ht="35.25" hidden="1" customHeight="1" x14ac:dyDescent="0.25">
      <c r="A93" s="2" t="s">
        <v>129</v>
      </c>
      <c r="B93" s="1" t="s">
        <v>86</v>
      </c>
      <c r="C93" s="87" t="s">
        <v>620</v>
      </c>
      <c r="E93" s="11"/>
      <c r="J93" s="11"/>
    </row>
    <row r="94" spans="1:10" ht="35.25" hidden="1" customHeight="1" x14ac:dyDescent="0.25">
      <c r="A94" s="2" t="s">
        <v>129</v>
      </c>
      <c r="B94" s="1" t="s">
        <v>86</v>
      </c>
      <c r="C94" s="84" t="s">
        <v>621</v>
      </c>
      <c r="E94" s="11"/>
      <c r="J94" s="11"/>
    </row>
    <row r="95" spans="1:10" ht="35.25" hidden="1" customHeight="1" x14ac:dyDescent="0.25">
      <c r="A95" s="2" t="s">
        <v>129</v>
      </c>
      <c r="B95" s="1" t="s">
        <v>86</v>
      </c>
      <c r="C95" s="87" t="s">
        <v>622</v>
      </c>
      <c r="E95" s="11"/>
      <c r="J95" s="11"/>
    </row>
    <row r="96" spans="1:10" ht="35.25" hidden="1" customHeight="1" x14ac:dyDescent="0.25">
      <c r="A96" s="2" t="s">
        <v>129</v>
      </c>
      <c r="B96" s="1" t="s">
        <v>86</v>
      </c>
      <c r="C96" s="87" t="s">
        <v>623</v>
      </c>
      <c r="E96" s="11"/>
      <c r="J96" s="11"/>
    </row>
    <row r="97" spans="1:10" ht="35.25" hidden="1" customHeight="1" x14ac:dyDescent="0.25">
      <c r="A97" s="2" t="s">
        <v>129</v>
      </c>
      <c r="B97" s="1" t="s">
        <v>86</v>
      </c>
      <c r="C97" s="87" t="s">
        <v>624</v>
      </c>
      <c r="E97" s="11"/>
      <c r="J97" s="11"/>
    </row>
    <row r="98" spans="1:10" ht="35.25" hidden="1" customHeight="1" x14ac:dyDescent="0.25">
      <c r="A98" s="62" t="s">
        <v>130</v>
      </c>
      <c r="B98" s="62" t="s">
        <v>641</v>
      </c>
      <c r="C98" s="62" t="s">
        <v>660</v>
      </c>
      <c r="E98" s="11"/>
      <c r="J98" s="11"/>
    </row>
    <row r="99" spans="1:10" ht="35.25" hidden="1" customHeight="1" x14ac:dyDescent="0.25">
      <c r="A99" s="62" t="s">
        <v>130</v>
      </c>
      <c r="B99" s="62" t="s">
        <v>642</v>
      </c>
      <c r="C99" s="62" t="s">
        <v>661</v>
      </c>
      <c r="E99" s="11"/>
      <c r="J99" s="11"/>
    </row>
    <row r="100" spans="1:10" ht="35.25" hidden="1" customHeight="1" x14ac:dyDescent="0.25">
      <c r="A100" s="62" t="s">
        <v>130</v>
      </c>
      <c r="B100" s="62" t="s">
        <v>131</v>
      </c>
      <c r="C100" s="62" t="s">
        <v>662</v>
      </c>
      <c r="E100" s="11"/>
      <c r="J100" s="11"/>
    </row>
    <row r="101" spans="1:10" ht="35.25" hidden="1" customHeight="1" x14ac:dyDescent="0.25">
      <c r="A101" s="62" t="s">
        <v>130</v>
      </c>
      <c r="B101" s="62" t="s">
        <v>131</v>
      </c>
      <c r="C101" s="62" t="s">
        <v>663</v>
      </c>
      <c r="E101" s="11"/>
      <c r="J101" s="11"/>
    </row>
    <row r="102" spans="1:10" ht="35.25" hidden="1" customHeight="1" x14ac:dyDescent="0.25">
      <c r="A102" s="62" t="s">
        <v>130</v>
      </c>
      <c r="B102" s="62" t="s">
        <v>642</v>
      </c>
      <c r="C102" s="62" t="s">
        <v>664</v>
      </c>
      <c r="E102" s="11"/>
      <c r="J102" s="11"/>
    </row>
    <row r="103" spans="1:10" ht="35.25" hidden="1" customHeight="1" x14ac:dyDescent="0.25">
      <c r="A103" s="62" t="s">
        <v>130</v>
      </c>
      <c r="B103" s="62" t="s">
        <v>644</v>
      </c>
      <c r="C103" s="62" t="s">
        <v>665</v>
      </c>
      <c r="E103" s="11"/>
      <c r="J103" s="11"/>
    </row>
    <row r="104" spans="1:10" ht="35.25" hidden="1" customHeight="1" x14ac:dyDescent="0.25">
      <c r="A104" s="89" t="s">
        <v>130</v>
      </c>
      <c r="B104" s="89" t="s">
        <v>646</v>
      </c>
      <c r="C104" s="89" t="s">
        <v>666</v>
      </c>
      <c r="E104" s="11"/>
      <c r="J104" s="11"/>
    </row>
    <row r="105" spans="1:10" ht="35.25" hidden="1" customHeight="1" x14ac:dyDescent="0.25">
      <c r="A105" s="62" t="s">
        <v>130</v>
      </c>
      <c r="B105" s="62" t="s">
        <v>642</v>
      </c>
      <c r="C105" s="62" t="s">
        <v>667</v>
      </c>
      <c r="E105" s="11"/>
      <c r="J105" s="11"/>
    </row>
    <row r="106" spans="1:10" ht="35.25" hidden="1" customHeight="1" x14ac:dyDescent="0.25">
      <c r="A106" s="62" t="s">
        <v>130</v>
      </c>
      <c r="B106" s="62" t="s">
        <v>131</v>
      </c>
      <c r="C106" s="62" t="s">
        <v>668</v>
      </c>
      <c r="E106" s="11"/>
      <c r="J106" s="11"/>
    </row>
    <row r="107" spans="1:10" ht="35.25" hidden="1" customHeight="1" x14ac:dyDescent="0.25">
      <c r="A107" s="62" t="s">
        <v>130</v>
      </c>
      <c r="B107" s="62" t="s">
        <v>641</v>
      </c>
      <c r="C107" s="62" t="s">
        <v>648</v>
      </c>
      <c r="E107" s="11"/>
      <c r="J107" s="11"/>
    </row>
    <row r="108" spans="1:10" ht="35.25" hidden="1" customHeight="1" x14ac:dyDescent="0.25">
      <c r="A108" s="62" t="s">
        <v>130</v>
      </c>
      <c r="B108" s="62" t="s">
        <v>644</v>
      </c>
      <c r="C108" s="62" t="s">
        <v>669</v>
      </c>
      <c r="E108" s="11"/>
      <c r="J108" s="11"/>
    </row>
    <row r="109" spans="1:10" ht="35.25" hidden="1" customHeight="1" x14ac:dyDescent="0.25">
      <c r="A109" s="62" t="s">
        <v>130</v>
      </c>
      <c r="B109" s="62" t="s">
        <v>132</v>
      </c>
      <c r="C109" s="62" t="s">
        <v>670</v>
      </c>
      <c r="E109" s="11"/>
      <c r="J109" s="11"/>
    </row>
    <row r="110" spans="1:10" ht="35.25" hidden="1" customHeight="1" x14ac:dyDescent="0.25">
      <c r="A110" s="89" t="s">
        <v>130</v>
      </c>
      <c r="B110" s="89" t="s">
        <v>133</v>
      </c>
      <c r="C110" s="89" t="s">
        <v>671</v>
      </c>
      <c r="E110" s="11"/>
      <c r="J110" s="11"/>
    </row>
    <row r="111" spans="1:10" ht="35.25" hidden="1" customHeight="1" x14ac:dyDescent="0.25">
      <c r="A111" s="89" t="s">
        <v>130</v>
      </c>
      <c r="B111" s="89" t="s">
        <v>133</v>
      </c>
      <c r="C111" s="89" t="s">
        <v>672</v>
      </c>
      <c r="E111" s="11"/>
      <c r="J111" s="11"/>
    </row>
    <row r="112" spans="1:10" ht="35.25" hidden="1" customHeight="1" x14ac:dyDescent="0.25">
      <c r="A112" s="62" t="s">
        <v>130</v>
      </c>
      <c r="B112" s="62" t="s">
        <v>131</v>
      </c>
      <c r="C112" s="62" t="s">
        <v>672</v>
      </c>
      <c r="E112" s="11"/>
      <c r="J112" s="11"/>
    </row>
    <row r="113" spans="1:10" ht="35.25" hidden="1" customHeight="1" x14ac:dyDescent="0.25">
      <c r="A113" s="62" t="s">
        <v>130</v>
      </c>
      <c r="B113" s="62" t="s">
        <v>653</v>
      </c>
      <c r="C113" s="62" t="s">
        <v>673</v>
      </c>
      <c r="E113" s="11"/>
      <c r="J113" s="11"/>
    </row>
    <row r="114" spans="1:10" ht="35.25" hidden="1" customHeight="1" x14ac:dyDescent="0.25">
      <c r="A114" s="62" t="s">
        <v>130</v>
      </c>
      <c r="B114" s="62" t="s">
        <v>131</v>
      </c>
      <c r="C114" s="62" t="s">
        <v>87</v>
      </c>
      <c r="E114" s="11"/>
      <c r="J114" s="11"/>
    </row>
    <row r="115" spans="1:10" ht="35.25" hidden="1" customHeight="1" x14ac:dyDescent="0.25">
      <c r="A115" s="62" t="s">
        <v>130</v>
      </c>
      <c r="B115" s="62" t="s">
        <v>131</v>
      </c>
      <c r="C115" s="62" t="s">
        <v>674</v>
      </c>
      <c r="E115" s="11"/>
      <c r="J115" s="11"/>
    </row>
    <row r="116" spans="1:10" ht="35.25" hidden="1" customHeight="1" x14ac:dyDescent="0.25">
      <c r="A116" s="89" t="s">
        <v>130</v>
      </c>
      <c r="B116" s="89" t="s">
        <v>646</v>
      </c>
      <c r="C116" s="89" t="s">
        <v>675</v>
      </c>
      <c r="E116" s="11"/>
      <c r="J116" s="11"/>
    </row>
    <row r="117" spans="1:10" ht="35.25" hidden="1" customHeight="1" x14ac:dyDescent="0.25">
      <c r="A117" s="62" t="s">
        <v>130</v>
      </c>
      <c r="B117" s="62" t="s">
        <v>88</v>
      </c>
      <c r="C117" s="62" t="s">
        <v>89</v>
      </c>
      <c r="E117" s="11"/>
      <c r="J117" s="11"/>
    </row>
    <row r="118" spans="1:10" ht="35.25" hidden="1" customHeight="1" x14ac:dyDescent="0.25">
      <c r="A118" s="62" t="s">
        <v>130</v>
      </c>
      <c r="B118" s="62" t="s">
        <v>655</v>
      </c>
      <c r="C118" s="62" t="s">
        <v>676</v>
      </c>
      <c r="E118" s="11"/>
      <c r="J118" s="11"/>
    </row>
    <row r="119" spans="1:10" ht="35.25" hidden="1" customHeight="1" x14ac:dyDescent="0.25">
      <c r="A119" s="62" t="s">
        <v>130</v>
      </c>
      <c r="B119" s="62" t="s">
        <v>88</v>
      </c>
      <c r="C119" s="62" t="s">
        <v>677</v>
      </c>
      <c r="E119" s="11"/>
      <c r="J119" s="11"/>
    </row>
    <row r="120" spans="1:10" ht="35.25" hidden="1" customHeight="1" x14ac:dyDescent="0.25">
      <c r="A120" s="62" t="s">
        <v>130</v>
      </c>
      <c r="B120" s="62" t="s">
        <v>131</v>
      </c>
      <c r="C120" s="62" t="s">
        <v>678</v>
      </c>
      <c r="E120" s="11"/>
      <c r="J120" s="11"/>
    </row>
    <row r="121" spans="1:10" ht="35.25" hidden="1" customHeight="1" x14ac:dyDescent="0.25">
      <c r="A121" s="89" t="s">
        <v>130</v>
      </c>
      <c r="B121" s="89" t="s">
        <v>133</v>
      </c>
      <c r="C121" s="89" t="s">
        <v>679</v>
      </c>
      <c r="E121" s="11"/>
      <c r="J121" s="11"/>
    </row>
    <row r="122" spans="1:10" ht="35.25" hidden="1" customHeight="1" x14ac:dyDescent="0.25">
      <c r="A122" s="62" t="s">
        <v>130</v>
      </c>
      <c r="B122" s="62" t="s">
        <v>131</v>
      </c>
      <c r="C122" s="62" t="s">
        <v>680</v>
      </c>
      <c r="E122" s="11"/>
      <c r="J122" s="11"/>
    </row>
    <row r="123" spans="1:10" ht="35.25" hidden="1" customHeight="1" x14ac:dyDescent="0.25">
      <c r="A123" s="62" t="s">
        <v>130</v>
      </c>
      <c r="B123" s="62" t="s">
        <v>132</v>
      </c>
      <c r="C123" s="62" t="s">
        <v>681</v>
      </c>
      <c r="E123" s="11"/>
      <c r="J123" s="11"/>
    </row>
    <row r="124" spans="1:10" ht="35.25" hidden="1" customHeight="1" x14ac:dyDescent="0.25">
      <c r="A124" s="62" t="s">
        <v>130</v>
      </c>
      <c r="B124" s="62" t="s">
        <v>659</v>
      </c>
      <c r="C124" s="72" t="s">
        <v>682</v>
      </c>
      <c r="E124" s="11"/>
      <c r="J124" s="11"/>
    </row>
    <row r="125" spans="1:10" ht="35.25" hidden="1" customHeight="1" x14ac:dyDescent="0.25">
      <c r="A125" s="62" t="s">
        <v>130</v>
      </c>
      <c r="B125" s="62" t="s">
        <v>88</v>
      </c>
      <c r="C125" s="11" t="s">
        <v>683</v>
      </c>
      <c r="E125" s="11"/>
      <c r="J125" s="11"/>
    </row>
    <row r="126" spans="1:10" ht="35.25" hidden="1" customHeight="1" x14ac:dyDescent="0.25">
      <c r="A126" s="62" t="s">
        <v>134</v>
      </c>
      <c r="B126" s="62" t="s">
        <v>135</v>
      </c>
      <c r="C126" s="62" t="s">
        <v>717</v>
      </c>
      <c r="E126" s="11"/>
      <c r="J126" s="11"/>
    </row>
    <row r="127" spans="1:10" ht="35.25" hidden="1" customHeight="1" x14ac:dyDescent="0.25">
      <c r="A127" s="62" t="s">
        <v>134</v>
      </c>
      <c r="B127" s="62" t="s">
        <v>135</v>
      </c>
      <c r="C127" s="62" t="s">
        <v>718</v>
      </c>
      <c r="E127" s="11"/>
      <c r="J127" s="11"/>
    </row>
    <row r="128" spans="1:10" ht="35.25" hidden="1" customHeight="1" x14ac:dyDescent="0.25">
      <c r="A128" s="62" t="s">
        <v>136</v>
      </c>
      <c r="B128" s="62" t="s">
        <v>142</v>
      </c>
      <c r="C128" s="62" t="s">
        <v>733</v>
      </c>
      <c r="E128" s="11"/>
      <c r="J128" s="11"/>
    </row>
    <row r="129" spans="1:10" ht="35.25" hidden="1" customHeight="1" x14ac:dyDescent="0.25">
      <c r="A129" s="62" t="s">
        <v>136</v>
      </c>
      <c r="B129" s="62" t="s">
        <v>142</v>
      </c>
      <c r="C129" s="62" t="s">
        <v>734</v>
      </c>
      <c r="E129" s="11"/>
      <c r="J129" s="11"/>
    </row>
    <row r="130" spans="1:10" ht="35.25" hidden="1" customHeight="1" x14ac:dyDescent="0.25">
      <c r="A130" s="62" t="s">
        <v>136</v>
      </c>
      <c r="B130" s="11" t="s">
        <v>142</v>
      </c>
      <c r="C130" s="11" t="s">
        <v>735</v>
      </c>
      <c r="E130" s="11"/>
      <c r="J130" s="11"/>
    </row>
    <row r="131" spans="1:10" ht="35.25" hidden="1" customHeight="1" x14ac:dyDescent="0.25">
      <c r="A131" s="62" t="s">
        <v>136</v>
      </c>
      <c r="B131" s="11" t="s">
        <v>142</v>
      </c>
      <c r="C131" s="11" t="s">
        <v>736</v>
      </c>
      <c r="E131" s="11"/>
      <c r="J131" s="11"/>
    </row>
    <row r="132" spans="1:10" ht="35.25" hidden="1" customHeight="1" x14ac:dyDescent="0.25">
      <c r="A132" s="24" t="s">
        <v>136</v>
      </c>
      <c r="B132" s="24" t="s">
        <v>141</v>
      </c>
      <c r="C132" s="24" t="s">
        <v>737</v>
      </c>
      <c r="E132" s="11"/>
      <c r="J132" s="11"/>
    </row>
    <row r="133" spans="1:10" ht="35.25" hidden="1" customHeight="1" x14ac:dyDescent="0.25">
      <c r="A133" s="89" t="s">
        <v>136</v>
      </c>
      <c r="B133" s="89" t="s">
        <v>143</v>
      </c>
      <c r="C133" s="89" t="s">
        <v>738</v>
      </c>
      <c r="E133" s="11"/>
      <c r="J133" s="11"/>
    </row>
    <row r="134" spans="1:10" ht="35.25" hidden="1" customHeight="1" x14ac:dyDescent="0.25">
      <c r="A134" s="62" t="s">
        <v>136</v>
      </c>
      <c r="B134" s="62" t="s">
        <v>723</v>
      </c>
      <c r="C134" s="62" t="s">
        <v>739</v>
      </c>
      <c r="E134" s="11"/>
      <c r="J134" s="11"/>
    </row>
    <row r="135" spans="1:10" ht="35.25" hidden="1" customHeight="1" x14ac:dyDescent="0.25">
      <c r="A135" s="62" t="s">
        <v>136</v>
      </c>
      <c r="B135" s="62" t="s">
        <v>723</v>
      </c>
      <c r="C135" s="62" t="s">
        <v>740</v>
      </c>
      <c r="E135" s="11"/>
      <c r="J135" s="11"/>
    </row>
    <row r="136" spans="1:10" ht="35.25" hidden="1" customHeight="1" x14ac:dyDescent="0.25">
      <c r="A136" s="62" t="s">
        <v>136</v>
      </c>
      <c r="B136" s="62" t="s">
        <v>138</v>
      </c>
      <c r="C136" s="62" t="s">
        <v>741</v>
      </c>
      <c r="E136" s="11"/>
      <c r="J136" s="11"/>
    </row>
    <row r="137" spans="1:10" ht="35.25" hidden="1" customHeight="1" x14ac:dyDescent="0.25">
      <c r="A137" s="89" t="s">
        <v>136</v>
      </c>
      <c r="B137" s="97" t="s">
        <v>140</v>
      </c>
      <c r="C137" s="89" t="s">
        <v>742</v>
      </c>
      <c r="E137" s="11"/>
      <c r="J137" s="11"/>
    </row>
    <row r="138" spans="1:10" ht="35.25" hidden="1" customHeight="1" x14ac:dyDescent="0.25">
      <c r="A138" s="62" t="s">
        <v>136</v>
      </c>
      <c r="B138" s="62" t="s">
        <v>724</v>
      </c>
      <c r="C138" s="62" t="s">
        <v>743</v>
      </c>
      <c r="E138" s="11"/>
      <c r="J138" s="11"/>
    </row>
    <row r="139" spans="1:10" ht="35.25" hidden="1" customHeight="1" x14ac:dyDescent="0.25">
      <c r="A139" s="62" t="s">
        <v>136</v>
      </c>
      <c r="B139" s="62" t="s">
        <v>724</v>
      </c>
      <c r="C139" s="62" t="s">
        <v>744</v>
      </c>
      <c r="E139" s="11"/>
      <c r="J139" s="11"/>
    </row>
    <row r="140" spans="1:10" ht="35.25" hidden="1" customHeight="1" x14ac:dyDescent="0.25">
      <c r="A140" s="62" t="s">
        <v>136</v>
      </c>
      <c r="B140" s="62" t="s">
        <v>724</v>
      </c>
      <c r="C140" s="62" t="s">
        <v>90</v>
      </c>
      <c r="E140" s="11"/>
      <c r="J140" s="11"/>
    </row>
    <row r="141" spans="1:10" ht="35.25" hidden="1" customHeight="1" x14ac:dyDescent="0.25">
      <c r="A141" s="62" t="s">
        <v>136</v>
      </c>
      <c r="B141" s="11" t="s">
        <v>724</v>
      </c>
      <c r="C141" s="11" t="s">
        <v>745</v>
      </c>
      <c r="E141" s="11"/>
      <c r="J141" s="11"/>
    </row>
    <row r="142" spans="1:10" ht="35.25" hidden="1" customHeight="1" x14ac:dyDescent="0.25">
      <c r="A142" s="62" t="s">
        <v>136</v>
      </c>
      <c r="B142" s="62" t="s">
        <v>724</v>
      </c>
      <c r="C142" s="62" t="s">
        <v>746</v>
      </c>
      <c r="E142" s="11"/>
      <c r="J142" s="11"/>
    </row>
    <row r="143" spans="1:10" ht="35.25" hidden="1" customHeight="1" x14ac:dyDescent="0.25">
      <c r="A143" s="89" t="s">
        <v>136</v>
      </c>
      <c r="B143" s="24" t="s">
        <v>729</v>
      </c>
      <c r="C143" s="89" t="s">
        <v>747</v>
      </c>
      <c r="E143" s="11"/>
      <c r="J143" s="11"/>
    </row>
    <row r="144" spans="1:10" ht="35.25" hidden="1" customHeight="1" x14ac:dyDescent="0.25">
      <c r="A144" s="98" t="s">
        <v>136</v>
      </c>
      <c r="B144" s="98" t="s">
        <v>730</v>
      </c>
      <c r="C144" s="89" t="s">
        <v>748</v>
      </c>
      <c r="E144" s="11"/>
      <c r="J144" s="11"/>
    </row>
    <row r="145" spans="1:10" ht="35.25" hidden="1" customHeight="1" x14ac:dyDescent="0.25">
      <c r="A145" s="89" t="s">
        <v>136</v>
      </c>
      <c r="B145" s="89" t="s">
        <v>137</v>
      </c>
      <c r="C145" s="89" t="s">
        <v>749</v>
      </c>
      <c r="E145" s="11"/>
      <c r="J145" s="11"/>
    </row>
    <row r="146" spans="1:10" ht="35.25" hidden="1" customHeight="1" x14ac:dyDescent="0.25">
      <c r="A146" s="62" t="s">
        <v>136</v>
      </c>
      <c r="B146" s="62" t="s">
        <v>139</v>
      </c>
      <c r="C146" s="62" t="s">
        <v>750</v>
      </c>
      <c r="E146" s="11"/>
      <c r="J146" s="11"/>
    </row>
    <row r="147" spans="1:10" ht="35.25" hidden="1" customHeight="1" x14ac:dyDescent="0.25">
      <c r="A147" s="62" t="s">
        <v>136</v>
      </c>
      <c r="B147" s="62" t="s">
        <v>139</v>
      </c>
      <c r="C147" s="62" t="s">
        <v>751</v>
      </c>
      <c r="E147" s="11"/>
      <c r="J147" s="11"/>
    </row>
    <row r="148" spans="1:10" ht="35.25" hidden="1" customHeight="1" x14ac:dyDescent="0.25">
      <c r="A148" s="89" t="s">
        <v>136</v>
      </c>
      <c r="B148" s="89" t="s">
        <v>137</v>
      </c>
      <c r="C148" s="89" t="s">
        <v>752</v>
      </c>
      <c r="E148" s="11"/>
      <c r="J148" s="11"/>
    </row>
    <row r="149" spans="1:10" ht="35.25" hidden="1" customHeight="1" x14ac:dyDescent="0.25">
      <c r="A149" s="62" t="s">
        <v>144</v>
      </c>
      <c r="B149" s="62" t="s">
        <v>145</v>
      </c>
      <c r="C149" s="62" t="s">
        <v>785</v>
      </c>
      <c r="E149" s="11"/>
      <c r="J149" s="11"/>
    </row>
    <row r="150" spans="1:10" ht="35.25" hidden="1" customHeight="1" x14ac:dyDescent="0.25">
      <c r="A150" s="62" t="s">
        <v>144</v>
      </c>
      <c r="B150" s="62" t="s">
        <v>145</v>
      </c>
      <c r="C150" s="62" t="s">
        <v>786</v>
      </c>
      <c r="E150" s="11"/>
      <c r="J150" s="11"/>
    </row>
    <row r="151" spans="1:10" ht="35.25" hidden="1" customHeight="1" x14ac:dyDescent="0.25">
      <c r="A151" s="62" t="s">
        <v>144</v>
      </c>
      <c r="B151" s="62" t="s">
        <v>145</v>
      </c>
      <c r="C151" s="62" t="s">
        <v>787</v>
      </c>
      <c r="E151" s="11"/>
      <c r="J151" s="11"/>
    </row>
    <row r="152" spans="1:10" ht="35.25" hidden="1" customHeight="1" x14ac:dyDescent="0.25">
      <c r="A152" s="62" t="s">
        <v>144</v>
      </c>
      <c r="B152" s="62" t="s">
        <v>145</v>
      </c>
      <c r="C152" s="62" t="s">
        <v>788</v>
      </c>
      <c r="E152" s="11"/>
      <c r="J152" s="11"/>
    </row>
    <row r="153" spans="1:10" ht="35.25" hidden="1" customHeight="1" x14ac:dyDescent="0.25">
      <c r="A153" s="62" t="s">
        <v>144</v>
      </c>
      <c r="B153" s="62" t="s">
        <v>93</v>
      </c>
      <c r="C153" s="62" t="s">
        <v>94</v>
      </c>
      <c r="E153" s="11"/>
      <c r="J153" s="11"/>
    </row>
    <row r="154" spans="1:10" ht="35.25" hidden="1" customHeight="1" x14ac:dyDescent="0.25">
      <c r="A154" s="62" t="s">
        <v>144</v>
      </c>
      <c r="B154" s="62" t="s">
        <v>145</v>
      </c>
      <c r="C154" s="62" t="s">
        <v>789</v>
      </c>
      <c r="E154" s="11"/>
      <c r="J154" s="11"/>
    </row>
    <row r="155" spans="1:10" ht="35.25" hidden="1" customHeight="1" x14ac:dyDescent="0.25">
      <c r="A155" s="62" t="s">
        <v>146</v>
      </c>
      <c r="B155" s="62" t="s">
        <v>147</v>
      </c>
      <c r="C155" s="62" t="s">
        <v>808</v>
      </c>
      <c r="E155" s="11"/>
      <c r="J155" s="11"/>
    </row>
    <row r="156" spans="1:10" ht="35.25" hidden="1" customHeight="1" x14ac:dyDescent="0.25">
      <c r="A156" s="62" t="s">
        <v>146</v>
      </c>
      <c r="B156" s="11" t="s">
        <v>797</v>
      </c>
      <c r="C156" s="62" t="s">
        <v>809</v>
      </c>
      <c r="E156" s="11"/>
      <c r="J156" s="11"/>
    </row>
    <row r="157" spans="1:10" ht="35.25" hidden="1" customHeight="1" x14ac:dyDescent="0.25">
      <c r="A157" s="62" t="s">
        <v>146</v>
      </c>
      <c r="B157" s="62" t="s">
        <v>152</v>
      </c>
      <c r="C157" s="62" t="s">
        <v>809</v>
      </c>
      <c r="E157" s="11"/>
      <c r="J157" s="11"/>
    </row>
    <row r="158" spans="1:10" ht="35.25" hidden="1" customHeight="1" x14ac:dyDescent="0.25">
      <c r="A158" s="62" t="s">
        <v>146</v>
      </c>
      <c r="B158" s="62" t="s">
        <v>148</v>
      </c>
      <c r="C158" s="62" t="s">
        <v>810</v>
      </c>
      <c r="E158" s="11"/>
      <c r="J158" s="11"/>
    </row>
    <row r="159" spans="1:10" ht="35.25" hidden="1" customHeight="1" x14ac:dyDescent="0.25">
      <c r="A159" s="62" t="s">
        <v>146</v>
      </c>
      <c r="B159" s="62" t="s">
        <v>153</v>
      </c>
      <c r="C159" s="62" t="s">
        <v>811</v>
      </c>
      <c r="E159" s="11"/>
      <c r="J159" s="11"/>
    </row>
    <row r="160" spans="1:10" ht="35.25" hidden="1" customHeight="1" x14ac:dyDescent="0.25">
      <c r="A160" s="62" t="s">
        <v>146</v>
      </c>
      <c r="B160" s="11" t="s">
        <v>797</v>
      </c>
      <c r="C160" s="62" t="s">
        <v>812</v>
      </c>
      <c r="E160" s="11"/>
      <c r="J160" s="11"/>
    </row>
    <row r="161" spans="1:10" ht="35.25" hidden="1" customHeight="1" x14ac:dyDescent="0.25">
      <c r="A161" s="62" t="s">
        <v>146</v>
      </c>
      <c r="B161" s="62" t="s">
        <v>153</v>
      </c>
      <c r="C161" s="62" t="s">
        <v>813</v>
      </c>
      <c r="E161" s="11"/>
      <c r="J161" s="11"/>
    </row>
    <row r="162" spans="1:10" ht="35.25" hidden="1" customHeight="1" x14ac:dyDescent="0.25">
      <c r="A162" s="62" t="s">
        <v>146</v>
      </c>
      <c r="B162" s="62" t="s">
        <v>152</v>
      </c>
      <c r="C162" s="62" t="s">
        <v>814</v>
      </c>
      <c r="E162" s="11"/>
      <c r="J162" s="11"/>
    </row>
    <row r="163" spans="1:10" ht="35.25" hidden="1" customHeight="1" x14ac:dyDescent="0.25">
      <c r="A163" s="62" t="s">
        <v>146</v>
      </c>
      <c r="B163" s="11" t="s">
        <v>797</v>
      </c>
      <c r="C163" s="62" t="s">
        <v>815</v>
      </c>
      <c r="E163" s="11"/>
      <c r="J163" s="11"/>
    </row>
    <row r="164" spans="1:10" ht="35.25" hidden="1" customHeight="1" x14ac:dyDescent="0.25">
      <c r="A164" s="62" t="s">
        <v>146</v>
      </c>
      <c r="B164" s="62" t="s">
        <v>153</v>
      </c>
      <c r="C164" s="62" t="s">
        <v>816</v>
      </c>
      <c r="E164" s="11"/>
      <c r="J164" s="11"/>
    </row>
    <row r="165" spans="1:10" ht="35.25" hidden="1" customHeight="1" x14ac:dyDescent="0.25">
      <c r="A165" s="62" t="s">
        <v>146</v>
      </c>
      <c r="B165" s="62" t="s">
        <v>152</v>
      </c>
      <c r="C165" s="62" t="s">
        <v>817</v>
      </c>
      <c r="E165" s="11"/>
      <c r="J165" s="11"/>
    </row>
    <row r="166" spans="1:10" ht="35.25" hidden="1" customHeight="1" x14ac:dyDescent="0.25">
      <c r="A166" s="106" t="s">
        <v>146</v>
      </c>
      <c r="B166" s="106" t="s">
        <v>150</v>
      </c>
      <c r="C166" s="106" t="s">
        <v>818</v>
      </c>
      <c r="E166" s="11"/>
      <c r="J166" s="11"/>
    </row>
    <row r="167" spans="1:10" ht="35.25" hidden="1" customHeight="1" x14ac:dyDescent="0.25">
      <c r="A167" s="106" t="s">
        <v>146</v>
      </c>
      <c r="B167" s="106" t="s">
        <v>150</v>
      </c>
      <c r="C167" s="106" t="s">
        <v>819</v>
      </c>
      <c r="E167" s="11"/>
      <c r="J167" s="11"/>
    </row>
    <row r="168" spans="1:10" ht="35.25" hidden="1" customHeight="1" x14ac:dyDescent="0.25">
      <c r="A168" s="106" t="s">
        <v>146</v>
      </c>
      <c r="B168" s="106" t="s">
        <v>150</v>
      </c>
      <c r="C168" s="108" t="s">
        <v>820</v>
      </c>
      <c r="E168" s="11"/>
      <c r="J168" s="11"/>
    </row>
    <row r="169" spans="1:10" ht="35.25" hidden="1" customHeight="1" x14ac:dyDescent="0.25">
      <c r="A169" s="62" t="s">
        <v>146</v>
      </c>
      <c r="B169" s="11" t="s">
        <v>797</v>
      </c>
      <c r="C169" s="62" t="s">
        <v>821</v>
      </c>
      <c r="E169" s="11"/>
      <c r="J169" s="11"/>
    </row>
    <row r="170" spans="1:10" ht="35.25" hidden="1" customHeight="1" x14ac:dyDescent="0.25">
      <c r="A170" s="62" t="s">
        <v>146</v>
      </c>
      <c r="B170" s="62" t="s">
        <v>153</v>
      </c>
      <c r="C170" s="62" t="s">
        <v>822</v>
      </c>
      <c r="E170" s="11"/>
      <c r="J170" s="11"/>
    </row>
    <row r="171" spans="1:10" ht="35.25" hidden="1" customHeight="1" x14ac:dyDescent="0.25">
      <c r="A171" s="62" t="s">
        <v>146</v>
      </c>
      <c r="B171" s="62" t="s">
        <v>149</v>
      </c>
      <c r="C171" s="62" t="s">
        <v>823</v>
      </c>
      <c r="E171" s="11"/>
      <c r="J171" s="11"/>
    </row>
    <row r="172" spans="1:10" ht="35.25" hidden="1" customHeight="1" x14ac:dyDescent="0.25">
      <c r="A172" s="106" t="s">
        <v>146</v>
      </c>
      <c r="B172" s="106" t="s">
        <v>150</v>
      </c>
      <c r="C172" s="106" t="s">
        <v>823</v>
      </c>
      <c r="E172" s="11"/>
      <c r="J172" s="11"/>
    </row>
    <row r="173" spans="1:10" ht="35.25" hidden="1" customHeight="1" x14ac:dyDescent="0.25">
      <c r="A173" s="62" t="s">
        <v>146</v>
      </c>
      <c r="B173" s="62" t="s">
        <v>147</v>
      </c>
      <c r="C173" s="62" t="s">
        <v>824</v>
      </c>
      <c r="E173" s="11"/>
      <c r="J173" s="11"/>
    </row>
    <row r="174" spans="1:10" ht="35.25" hidden="1" customHeight="1" x14ac:dyDescent="0.25">
      <c r="A174" s="62" t="s">
        <v>146</v>
      </c>
      <c r="B174" s="62" t="s">
        <v>153</v>
      </c>
      <c r="C174" s="62" t="s">
        <v>825</v>
      </c>
      <c r="E174" s="11"/>
      <c r="J174" s="11"/>
    </row>
    <row r="175" spans="1:10" ht="35.25" hidden="1" customHeight="1" x14ac:dyDescent="0.25">
      <c r="A175" s="62" t="s">
        <v>146</v>
      </c>
      <c r="B175" s="62" t="s">
        <v>147</v>
      </c>
      <c r="C175" s="62" t="s">
        <v>826</v>
      </c>
      <c r="E175" s="11"/>
      <c r="J175" s="11"/>
    </row>
    <row r="176" spans="1:10" ht="35.25" hidden="1" customHeight="1" x14ac:dyDescent="0.25">
      <c r="A176" s="62" t="s">
        <v>146</v>
      </c>
      <c r="B176" s="62" t="s">
        <v>151</v>
      </c>
      <c r="C176" s="62" t="s">
        <v>827</v>
      </c>
      <c r="E176" s="11"/>
      <c r="J176" s="11"/>
    </row>
    <row r="177" spans="1:10" ht="35.25" hidden="1" customHeight="1" x14ac:dyDescent="0.25">
      <c r="A177" s="62" t="s">
        <v>146</v>
      </c>
      <c r="B177" s="11" t="s">
        <v>797</v>
      </c>
      <c r="C177" s="62" t="s">
        <v>828</v>
      </c>
      <c r="E177" s="11"/>
      <c r="J177" s="11"/>
    </row>
    <row r="178" spans="1:10" ht="35.25" hidden="1" customHeight="1" x14ac:dyDescent="0.25">
      <c r="A178" s="62" t="s">
        <v>146</v>
      </c>
      <c r="B178" s="62" t="s">
        <v>152</v>
      </c>
      <c r="C178" s="62" t="s">
        <v>829</v>
      </c>
      <c r="E178" s="11"/>
      <c r="J178" s="11"/>
    </row>
    <row r="179" spans="1:10" ht="35.25" hidden="1" customHeight="1" x14ac:dyDescent="0.25">
      <c r="A179" s="62" t="s">
        <v>146</v>
      </c>
      <c r="B179" s="62" t="s">
        <v>796</v>
      </c>
      <c r="C179" s="62" t="s">
        <v>830</v>
      </c>
      <c r="E179" s="11"/>
      <c r="J179" s="11"/>
    </row>
    <row r="180" spans="1:10" ht="35.25" hidden="1" customHeight="1" x14ac:dyDescent="0.25">
      <c r="A180" s="62" t="s">
        <v>146</v>
      </c>
      <c r="B180" s="11" t="s">
        <v>797</v>
      </c>
      <c r="C180" s="62" t="s">
        <v>831</v>
      </c>
      <c r="E180" s="11"/>
      <c r="J180" s="11"/>
    </row>
    <row r="181" spans="1:10" ht="35.25" hidden="1" customHeight="1" x14ac:dyDescent="0.25">
      <c r="A181" s="62" t="s">
        <v>146</v>
      </c>
      <c r="B181" s="11" t="s">
        <v>797</v>
      </c>
      <c r="C181" s="62" t="s">
        <v>832</v>
      </c>
      <c r="E181" s="11"/>
      <c r="J181" s="11"/>
    </row>
    <row r="182" spans="1:10" ht="35.25" hidden="1" customHeight="1" x14ac:dyDescent="0.25">
      <c r="A182" s="62" t="s">
        <v>146</v>
      </c>
      <c r="B182" s="11" t="s">
        <v>797</v>
      </c>
      <c r="C182" s="62" t="s">
        <v>833</v>
      </c>
      <c r="E182" s="11"/>
      <c r="J182" s="11"/>
    </row>
    <row r="183" spans="1:10" ht="35.25" hidden="1" customHeight="1" x14ac:dyDescent="0.25">
      <c r="A183" s="62" t="s">
        <v>146</v>
      </c>
      <c r="B183" s="11" t="s">
        <v>797</v>
      </c>
      <c r="C183" s="62" t="s">
        <v>834</v>
      </c>
      <c r="E183" s="11"/>
      <c r="J183" s="11"/>
    </row>
    <row r="184" spans="1:10" ht="35.25" hidden="1" customHeight="1" x14ac:dyDescent="0.25">
      <c r="A184" s="62" t="s">
        <v>146</v>
      </c>
      <c r="B184" s="11" t="s">
        <v>797</v>
      </c>
      <c r="C184" s="62" t="s">
        <v>835</v>
      </c>
      <c r="E184" s="11"/>
      <c r="J184" s="11"/>
    </row>
    <row r="185" spans="1:10" ht="35.25" hidden="1" customHeight="1" x14ac:dyDescent="0.25">
      <c r="A185" s="62" t="s">
        <v>146</v>
      </c>
      <c r="B185" s="62" t="s">
        <v>147</v>
      </c>
      <c r="C185" s="62" t="s">
        <v>836</v>
      </c>
      <c r="E185" s="11"/>
      <c r="J185" s="11"/>
    </row>
    <row r="186" spans="1:10" ht="35.25" hidden="1" customHeight="1" x14ac:dyDescent="0.25">
      <c r="A186" s="62" t="s">
        <v>146</v>
      </c>
      <c r="B186" s="11" t="s">
        <v>797</v>
      </c>
      <c r="C186" s="62" t="s">
        <v>837</v>
      </c>
      <c r="E186" s="11"/>
      <c r="J186" s="11"/>
    </row>
    <row r="187" spans="1:10" ht="35.25" hidden="1" customHeight="1" x14ac:dyDescent="0.25">
      <c r="A187" s="62" t="s">
        <v>146</v>
      </c>
      <c r="B187" s="62" t="s">
        <v>152</v>
      </c>
      <c r="C187" s="62" t="s">
        <v>838</v>
      </c>
      <c r="E187" s="11"/>
      <c r="J187" s="11"/>
    </row>
    <row r="188" spans="1:10" ht="35.25" hidden="1" customHeight="1" x14ac:dyDescent="0.25">
      <c r="A188" s="62" t="s">
        <v>146</v>
      </c>
      <c r="B188" s="62" t="s">
        <v>796</v>
      </c>
      <c r="C188" s="62" t="s">
        <v>839</v>
      </c>
      <c r="E188" s="11"/>
      <c r="J188" s="11"/>
    </row>
    <row r="189" spans="1:10" ht="35.25" hidden="1" customHeight="1" x14ac:dyDescent="0.25">
      <c r="A189" s="62" t="s">
        <v>146</v>
      </c>
      <c r="B189" s="62" t="s">
        <v>149</v>
      </c>
      <c r="C189" s="62" t="s">
        <v>840</v>
      </c>
      <c r="E189" s="11"/>
      <c r="J189" s="11"/>
    </row>
    <row r="190" spans="1:10" ht="35.25" hidden="1" customHeight="1" x14ac:dyDescent="0.25">
      <c r="A190" s="62" t="s">
        <v>146</v>
      </c>
      <c r="B190" s="62" t="s">
        <v>796</v>
      </c>
      <c r="C190" s="62" t="s">
        <v>841</v>
      </c>
      <c r="E190" s="11"/>
      <c r="J190" s="11"/>
    </row>
    <row r="191" spans="1:10" ht="35.25" hidden="1" customHeight="1" x14ac:dyDescent="0.25">
      <c r="A191" s="62" t="s">
        <v>146</v>
      </c>
      <c r="B191" s="62" t="s">
        <v>796</v>
      </c>
      <c r="C191" s="62" t="s">
        <v>842</v>
      </c>
      <c r="E191" s="11"/>
      <c r="J191" s="11"/>
    </row>
    <row r="192" spans="1:10" ht="35.25" hidden="1" customHeight="1" x14ac:dyDescent="0.25">
      <c r="A192" s="62" t="s">
        <v>146</v>
      </c>
      <c r="B192" s="62" t="s">
        <v>148</v>
      </c>
      <c r="C192" s="87" t="s">
        <v>843</v>
      </c>
      <c r="E192" s="11"/>
      <c r="J192" s="11"/>
    </row>
    <row r="193" spans="1:15" ht="35.25" hidden="1" customHeight="1" x14ac:dyDescent="0.25">
      <c r="A193" s="62" t="s">
        <v>154</v>
      </c>
      <c r="B193" s="60" t="s">
        <v>158</v>
      </c>
      <c r="C193" s="62" t="s">
        <v>884</v>
      </c>
      <c r="E193" s="11"/>
      <c r="J193" s="11"/>
    </row>
    <row r="194" spans="1:15" ht="35.25" hidden="1" customHeight="1" x14ac:dyDescent="0.25">
      <c r="A194" s="89" t="s">
        <v>154</v>
      </c>
      <c r="B194" s="89" t="s">
        <v>159</v>
      </c>
      <c r="C194" s="89" t="s">
        <v>885</v>
      </c>
      <c r="E194" s="11"/>
      <c r="J194" s="11"/>
    </row>
    <row r="195" spans="1:15" ht="35.25" hidden="1" customHeight="1" x14ac:dyDescent="0.25">
      <c r="A195" s="89" t="s">
        <v>154</v>
      </c>
      <c r="B195" s="98" t="s">
        <v>167</v>
      </c>
      <c r="C195" s="89" t="s">
        <v>886</v>
      </c>
      <c r="E195" s="11"/>
      <c r="J195" s="11"/>
    </row>
    <row r="196" spans="1:15" ht="35.25" hidden="1" customHeight="1" x14ac:dyDescent="0.25">
      <c r="A196" s="62" t="s">
        <v>154</v>
      </c>
      <c r="B196" s="62" t="s">
        <v>160</v>
      </c>
      <c r="C196" s="62" t="s">
        <v>887</v>
      </c>
      <c r="E196" s="11"/>
      <c r="J196" s="11"/>
    </row>
    <row r="197" spans="1:15" ht="35.25" hidden="1" customHeight="1" x14ac:dyDescent="0.25">
      <c r="A197" s="89" t="s">
        <v>154</v>
      </c>
      <c r="B197" s="89" t="s">
        <v>880</v>
      </c>
      <c r="C197" s="89" t="s">
        <v>888</v>
      </c>
      <c r="E197" s="11"/>
      <c r="J197" s="11"/>
    </row>
    <row r="198" spans="1:15" ht="35.25" hidden="1" customHeight="1" x14ac:dyDescent="0.25">
      <c r="A198" s="62" t="s">
        <v>154</v>
      </c>
      <c r="B198" s="62" t="s">
        <v>162</v>
      </c>
      <c r="C198" s="62" t="s">
        <v>889</v>
      </c>
      <c r="E198" s="11"/>
      <c r="J198" s="11"/>
    </row>
    <row r="199" spans="1:15" ht="35.25" hidden="1" customHeight="1" x14ac:dyDescent="0.25">
      <c r="A199" s="89" t="s">
        <v>154</v>
      </c>
      <c r="B199" s="89" t="s">
        <v>168</v>
      </c>
      <c r="C199" s="89" t="s">
        <v>889</v>
      </c>
      <c r="E199" s="11"/>
      <c r="J199" s="11"/>
    </row>
    <row r="200" spans="1:15" ht="35.25" hidden="1" customHeight="1" x14ac:dyDescent="0.25">
      <c r="A200" s="89" t="s">
        <v>154</v>
      </c>
      <c r="B200" s="89" t="s">
        <v>155</v>
      </c>
      <c r="C200" s="89" t="s">
        <v>889</v>
      </c>
      <c r="E200" s="11"/>
      <c r="J200" s="11"/>
    </row>
    <row r="201" spans="1:15" ht="35.25" customHeight="1" x14ac:dyDescent="0.25">
      <c r="A201" s="11" t="s">
        <v>154</v>
      </c>
      <c r="B201" s="11" t="s">
        <v>156</v>
      </c>
      <c r="C201" s="11" t="s">
        <v>890</v>
      </c>
      <c r="D201" s="383" t="s">
        <v>8059</v>
      </c>
      <c r="E201" s="11" t="s">
        <v>351</v>
      </c>
      <c r="G201" s="2" t="s">
        <v>8063</v>
      </c>
      <c r="I201" s="2" t="s">
        <v>8060</v>
      </c>
      <c r="J201" s="11" t="s">
        <v>349</v>
      </c>
      <c r="K201" s="2" t="s">
        <v>8062</v>
      </c>
      <c r="M201" s="2" t="s">
        <v>8061</v>
      </c>
      <c r="O201" s="2" t="s">
        <v>8064</v>
      </c>
    </row>
    <row r="202" spans="1:15" ht="35.25" hidden="1" customHeight="1" x14ac:dyDescent="0.25">
      <c r="A202" s="89" t="s">
        <v>154</v>
      </c>
      <c r="B202" s="89" t="s">
        <v>157</v>
      </c>
      <c r="C202" s="89" t="s">
        <v>891</v>
      </c>
      <c r="E202" s="11"/>
      <c r="J202" s="11"/>
    </row>
    <row r="203" spans="1:15" ht="35.25" hidden="1" customHeight="1" x14ac:dyDescent="0.25">
      <c r="A203" s="62" t="s">
        <v>154</v>
      </c>
      <c r="B203" s="60" t="s">
        <v>161</v>
      </c>
      <c r="C203" s="62" t="s">
        <v>892</v>
      </c>
      <c r="E203" s="11"/>
      <c r="J203" s="11"/>
    </row>
    <row r="204" spans="1:15" ht="35.25" hidden="1" customHeight="1" x14ac:dyDescent="0.25">
      <c r="A204" s="62" t="s">
        <v>169</v>
      </c>
      <c r="B204" s="62" t="s">
        <v>97</v>
      </c>
      <c r="C204" s="62" t="s">
        <v>98</v>
      </c>
      <c r="E204" s="11"/>
      <c r="J204" s="11"/>
    </row>
    <row r="205" spans="1:15" ht="35.25" hidden="1" customHeight="1" x14ac:dyDescent="0.25">
      <c r="A205" s="62" t="s">
        <v>169</v>
      </c>
      <c r="B205" s="62" t="s">
        <v>97</v>
      </c>
      <c r="C205" s="62" t="s">
        <v>102</v>
      </c>
      <c r="E205" s="11"/>
      <c r="J205" s="11"/>
    </row>
    <row r="206" spans="1:15" ht="35.25" hidden="1" customHeight="1" x14ac:dyDescent="0.25">
      <c r="A206" s="62" t="s">
        <v>169</v>
      </c>
      <c r="B206" s="62" t="s">
        <v>173</v>
      </c>
      <c r="C206" s="62" t="s">
        <v>916</v>
      </c>
      <c r="E206" s="11"/>
      <c r="J206" s="11"/>
    </row>
    <row r="207" spans="1:15" ht="35.25" hidden="1" customHeight="1" x14ac:dyDescent="0.25">
      <c r="A207" s="62" t="s">
        <v>169</v>
      </c>
      <c r="B207" s="62" t="s">
        <v>905</v>
      </c>
      <c r="C207" s="62" t="s">
        <v>916</v>
      </c>
      <c r="E207" s="11"/>
      <c r="J207" s="11"/>
    </row>
    <row r="208" spans="1:15" ht="35.25" hidden="1" customHeight="1" x14ac:dyDescent="0.25">
      <c r="A208" s="58" t="s">
        <v>169</v>
      </c>
      <c r="B208" s="58" t="s">
        <v>907</v>
      </c>
      <c r="C208" s="58" t="s">
        <v>916</v>
      </c>
      <c r="E208" s="11"/>
      <c r="J208" s="11"/>
    </row>
    <row r="209" spans="1:10" ht="35.25" hidden="1" customHeight="1" x14ac:dyDescent="0.25">
      <c r="A209" s="58" t="s">
        <v>169</v>
      </c>
      <c r="B209" s="58" t="s">
        <v>907</v>
      </c>
      <c r="C209" s="11" t="s">
        <v>917</v>
      </c>
      <c r="E209" s="11"/>
      <c r="J209" s="11"/>
    </row>
    <row r="210" spans="1:10" ht="35.25" hidden="1" customHeight="1" x14ac:dyDescent="0.25">
      <c r="A210" s="62" t="s">
        <v>169</v>
      </c>
      <c r="B210" s="11" t="s">
        <v>909</v>
      </c>
      <c r="C210" s="11" t="s">
        <v>917</v>
      </c>
      <c r="E210" s="11"/>
      <c r="J210" s="11"/>
    </row>
    <row r="211" spans="1:10" ht="35.25" hidden="1" customHeight="1" x14ac:dyDescent="0.25">
      <c r="A211" s="62" t="s">
        <v>169</v>
      </c>
      <c r="B211" s="11" t="s">
        <v>909</v>
      </c>
      <c r="C211" s="11" t="s">
        <v>918</v>
      </c>
      <c r="E211" s="11"/>
      <c r="J211" s="11"/>
    </row>
    <row r="212" spans="1:10" ht="35.25" hidden="1" customHeight="1" x14ac:dyDescent="0.25">
      <c r="A212" s="58" t="s">
        <v>169</v>
      </c>
      <c r="B212" s="58" t="s">
        <v>907</v>
      </c>
      <c r="C212" s="11" t="s">
        <v>919</v>
      </c>
      <c r="E212" s="11"/>
      <c r="J212" s="11"/>
    </row>
    <row r="213" spans="1:10" ht="35.25" hidden="1" customHeight="1" x14ac:dyDescent="0.25">
      <c r="A213" s="62" t="s">
        <v>169</v>
      </c>
      <c r="B213" s="62" t="s">
        <v>170</v>
      </c>
      <c r="C213" s="62" t="s">
        <v>920</v>
      </c>
      <c r="E213" s="11"/>
      <c r="J213" s="11"/>
    </row>
    <row r="214" spans="1:10" ht="35.25" hidden="1" customHeight="1" x14ac:dyDescent="0.25">
      <c r="A214" s="62" t="s">
        <v>169</v>
      </c>
      <c r="B214" s="62" t="s">
        <v>905</v>
      </c>
      <c r="C214" s="11" t="s">
        <v>921</v>
      </c>
      <c r="E214" s="11"/>
      <c r="J214" s="11"/>
    </row>
    <row r="215" spans="1:10" ht="35.25" hidden="1" customHeight="1" x14ac:dyDescent="0.25">
      <c r="A215" s="62" t="s">
        <v>169</v>
      </c>
      <c r="B215" s="62" t="s">
        <v>905</v>
      </c>
      <c r="C215" s="11" t="s">
        <v>922</v>
      </c>
      <c r="E215" s="11"/>
      <c r="J215" s="11"/>
    </row>
    <row r="216" spans="1:10" ht="35.25" hidden="1" customHeight="1" x14ac:dyDescent="0.25">
      <c r="A216" s="62" t="s">
        <v>169</v>
      </c>
      <c r="B216" s="11" t="s">
        <v>170</v>
      </c>
      <c r="C216" s="11" t="s">
        <v>923</v>
      </c>
      <c r="E216" s="11"/>
      <c r="J216" s="11"/>
    </row>
    <row r="217" spans="1:10" ht="35.25" hidden="1" customHeight="1" x14ac:dyDescent="0.25">
      <c r="A217" s="62" t="s">
        <v>169</v>
      </c>
      <c r="B217" s="62" t="s">
        <v>905</v>
      </c>
      <c r="C217" s="11" t="s">
        <v>923</v>
      </c>
      <c r="E217" s="11"/>
      <c r="J217" s="11"/>
    </row>
    <row r="218" spans="1:10" ht="35.25" hidden="1" customHeight="1" x14ac:dyDescent="0.25">
      <c r="A218" s="58" t="s">
        <v>169</v>
      </c>
      <c r="B218" s="58" t="s">
        <v>907</v>
      </c>
      <c r="C218" s="58" t="s">
        <v>924</v>
      </c>
      <c r="E218" s="11"/>
      <c r="J218" s="11"/>
    </row>
    <row r="219" spans="1:10" ht="35.25" hidden="1" customHeight="1" x14ac:dyDescent="0.25">
      <c r="A219" s="62" t="s">
        <v>169</v>
      </c>
      <c r="B219" s="62" t="s">
        <v>911</v>
      </c>
      <c r="C219" s="62" t="s">
        <v>924</v>
      </c>
      <c r="E219" s="11"/>
      <c r="J219" s="11"/>
    </row>
    <row r="220" spans="1:10" ht="35.25" hidden="1" customHeight="1" x14ac:dyDescent="0.25">
      <c r="A220" s="11" t="s">
        <v>169</v>
      </c>
      <c r="B220" s="11" t="s">
        <v>172</v>
      </c>
      <c r="C220" s="11" t="s">
        <v>925</v>
      </c>
      <c r="E220" s="11"/>
      <c r="J220" s="11"/>
    </row>
    <row r="221" spans="1:10" ht="35.25" hidden="1" customHeight="1" x14ac:dyDescent="0.25">
      <c r="A221" s="62" t="s">
        <v>169</v>
      </c>
      <c r="B221" s="62" t="s">
        <v>171</v>
      </c>
      <c r="C221" s="62" t="s">
        <v>926</v>
      </c>
      <c r="E221" s="11"/>
      <c r="J221" s="11"/>
    </row>
    <row r="222" spans="1:10" ht="35.25" hidden="1" customHeight="1" x14ac:dyDescent="0.25">
      <c r="A222" s="58" t="s">
        <v>169</v>
      </c>
      <c r="B222" s="58" t="s">
        <v>907</v>
      </c>
      <c r="C222" s="58" t="s">
        <v>104</v>
      </c>
      <c r="E222" s="11"/>
      <c r="J222" s="11"/>
    </row>
    <row r="223" spans="1:10" ht="35.25" hidden="1" customHeight="1" x14ac:dyDescent="0.25">
      <c r="A223" s="62" t="s">
        <v>169</v>
      </c>
      <c r="B223" s="62" t="s">
        <v>911</v>
      </c>
      <c r="C223" s="62" t="s">
        <v>927</v>
      </c>
      <c r="E223" s="11"/>
      <c r="J223" s="11"/>
    </row>
    <row r="224" spans="1:10" ht="35.25" hidden="1" customHeight="1" x14ac:dyDescent="0.25">
      <c r="A224" s="62" t="s">
        <v>169</v>
      </c>
      <c r="B224" s="62" t="s">
        <v>72</v>
      </c>
      <c r="C224" s="62" t="s">
        <v>928</v>
      </c>
      <c r="E224" s="11"/>
      <c r="J224" s="11"/>
    </row>
    <row r="225" spans="1:10" ht="35.25" hidden="1" customHeight="1" x14ac:dyDescent="0.25">
      <c r="A225" s="92" t="s">
        <v>169</v>
      </c>
      <c r="B225" s="92" t="s">
        <v>174</v>
      </c>
      <c r="C225" s="92" t="s">
        <v>929</v>
      </c>
      <c r="E225" s="11"/>
      <c r="J225" s="11"/>
    </row>
    <row r="226" spans="1:10" ht="35.25" hidden="1" customHeight="1" x14ac:dyDescent="0.25">
      <c r="A226" s="62" t="s">
        <v>169</v>
      </c>
      <c r="B226" s="62" t="s">
        <v>171</v>
      </c>
      <c r="C226" s="62" t="s">
        <v>930</v>
      </c>
      <c r="E226" s="11"/>
      <c r="J226" s="11"/>
    </row>
    <row r="227" spans="1:10" ht="35.25" hidden="1" customHeight="1" x14ac:dyDescent="0.25">
      <c r="A227" s="62" t="s">
        <v>169</v>
      </c>
      <c r="B227" s="62" t="s">
        <v>172</v>
      </c>
      <c r="C227" s="62" t="s">
        <v>107</v>
      </c>
      <c r="E227" s="11"/>
      <c r="J227" s="11"/>
    </row>
    <row r="228" spans="1:10" ht="35.25" hidden="1" customHeight="1" x14ac:dyDescent="0.25">
      <c r="A228" s="58" t="s">
        <v>169</v>
      </c>
      <c r="B228" s="58" t="s">
        <v>907</v>
      </c>
      <c r="C228" s="58" t="s">
        <v>931</v>
      </c>
      <c r="E228" s="11"/>
      <c r="J228" s="11"/>
    </row>
    <row r="229" spans="1:10" ht="35.25" hidden="1" customHeight="1" x14ac:dyDescent="0.25">
      <c r="A229" s="62" t="s">
        <v>169</v>
      </c>
      <c r="B229" s="62" t="s">
        <v>171</v>
      </c>
      <c r="C229" s="62" t="s">
        <v>931</v>
      </c>
      <c r="E229" s="11"/>
      <c r="J229" s="11"/>
    </row>
    <row r="230" spans="1:10" ht="35.25" hidden="1" customHeight="1" x14ac:dyDescent="0.25">
      <c r="A230" s="62" t="s">
        <v>169</v>
      </c>
      <c r="B230" s="11" t="s">
        <v>909</v>
      </c>
      <c r="C230" s="62" t="s">
        <v>932</v>
      </c>
      <c r="E230" s="11"/>
      <c r="J230" s="11"/>
    </row>
    <row r="231" spans="1:10" ht="35.25" hidden="1" customHeight="1" x14ac:dyDescent="0.25">
      <c r="A231" s="62" t="s">
        <v>169</v>
      </c>
      <c r="B231" s="62" t="s">
        <v>171</v>
      </c>
      <c r="C231" s="62" t="s">
        <v>933</v>
      </c>
      <c r="E231" s="11"/>
      <c r="J231" s="11"/>
    </row>
    <row r="232" spans="1:10" ht="35.25" hidden="1" customHeight="1" x14ac:dyDescent="0.25">
      <c r="A232" s="62" t="s">
        <v>169</v>
      </c>
      <c r="B232" s="11" t="s">
        <v>909</v>
      </c>
      <c r="C232" s="62" t="s">
        <v>934</v>
      </c>
      <c r="E232" s="11"/>
      <c r="J232" s="11"/>
    </row>
    <row r="233" spans="1:10" ht="35.25" hidden="1" customHeight="1" x14ac:dyDescent="0.25">
      <c r="A233" s="62" t="s">
        <v>169</v>
      </c>
      <c r="B233" s="62" t="s">
        <v>171</v>
      </c>
      <c r="C233" s="62" t="s">
        <v>935</v>
      </c>
      <c r="E233" s="11"/>
      <c r="J233" s="11"/>
    </row>
    <row r="234" spans="1:10" ht="35.25" hidden="1" customHeight="1" x14ac:dyDescent="0.25">
      <c r="A234" s="62" t="s">
        <v>169</v>
      </c>
      <c r="B234" s="62" t="s">
        <v>171</v>
      </c>
      <c r="C234" s="62" t="s">
        <v>936</v>
      </c>
      <c r="E234" s="11"/>
      <c r="J234" s="11"/>
    </row>
    <row r="235" spans="1:10" ht="35.25" hidden="1" customHeight="1" x14ac:dyDescent="0.25">
      <c r="A235" s="58" t="s">
        <v>169</v>
      </c>
      <c r="B235" s="58" t="s">
        <v>182</v>
      </c>
      <c r="C235" s="58" t="s">
        <v>937</v>
      </c>
      <c r="E235" s="11"/>
      <c r="J235" s="11"/>
    </row>
    <row r="236" spans="1:10" ht="35.25" hidden="1" customHeight="1" x14ac:dyDescent="0.25">
      <c r="A236" s="62" t="s">
        <v>175</v>
      </c>
      <c r="B236" s="62" t="s">
        <v>969</v>
      </c>
      <c r="C236" s="62" t="s">
        <v>975</v>
      </c>
      <c r="E236" s="11"/>
      <c r="J236" s="11"/>
    </row>
    <row r="237" spans="1:10" ht="35.25" hidden="1" customHeight="1" x14ac:dyDescent="0.25">
      <c r="A237" s="62" t="s">
        <v>175</v>
      </c>
      <c r="B237" s="62" t="s">
        <v>911</v>
      </c>
      <c r="C237" s="62" t="s">
        <v>975</v>
      </c>
      <c r="E237" s="11"/>
      <c r="J237" s="11"/>
    </row>
    <row r="238" spans="1:10" ht="35.25" hidden="1" customHeight="1" x14ac:dyDescent="0.25">
      <c r="A238" s="62" t="s">
        <v>175</v>
      </c>
      <c r="B238" s="62" t="s">
        <v>969</v>
      </c>
      <c r="C238" s="62" t="s">
        <v>976</v>
      </c>
      <c r="E238" s="11"/>
      <c r="J238" s="11"/>
    </row>
    <row r="239" spans="1:10" ht="35.25" hidden="1" customHeight="1" x14ac:dyDescent="0.25">
      <c r="A239" s="58" t="s">
        <v>175</v>
      </c>
      <c r="B239" s="58" t="s">
        <v>971</v>
      </c>
      <c r="C239" s="58" t="s">
        <v>105</v>
      </c>
      <c r="E239" s="11"/>
      <c r="J239" s="11"/>
    </row>
    <row r="240" spans="1:10" ht="35.25" hidden="1" customHeight="1" x14ac:dyDescent="0.25">
      <c r="A240" s="62" t="s">
        <v>175</v>
      </c>
      <c r="B240" s="62" t="s">
        <v>911</v>
      </c>
      <c r="C240" s="62" t="s">
        <v>977</v>
      </c>
      <c r="E240" s="11"/>
      <c r="J240" s="11"/>
    </row>
    <row r="241" spans="1:10" ht="35.25" hidden="1" customHeight="1" x14ac:dyDescent="0.25">
      <c r="A241" s="62" t="s">
        <v>175</v>
      </c>
      <c r="B241" s="62" t="s">
        <v>911</v>
      </c>
      <c r="C241" s="62" t="s">
        <v>978</v>
      </c>
      <c r="E241" s="11"/>
      <c r="J241" s="11"/>
    </row>
    <row r="242" spans="1:10" ht="35.25" hidden="1" customHeight="1" x14ac:dyDescent="0.25">
      <c r="A242" s="62" t="s">
        <v>175</v>
      </c>
      <c r="B242" s="62" t="s">
        <v>911</v>
      </c>
      <c r="C242" s="62" t="s">
        <v>979</v>
      </c>
      <c r="E242" s="11"/>
      <c r="J242" s="11"/>
    </row>
    <row r="243" spans="1:10" ht="35.25" hidden="1" customHeight="1" x14ac:dyDescent="0.25">
      <c r="A243" s="62" t="s">
        <v>175</v>
      </c>
      <c r="B243" s="62" t="s">
        <v>178</v>
      </c>
      <c r="C243" s="62" t="s">
        <v>980</v>
      </c>
      <c r="E243" s="11"/>
      <c r="J243" s="11"/>
    </row>
    <row r="244" spans="1:10" ht="35.25" hidden="1" customHeight="1" x14ac:dyDescent="0.25">
      <c r="A244" s="62" t="s">
        <v>175</v>
      </c>
      <c r="B244" s="62" t="s">
        <v>178</v>
      </c>
      <c r="C244" s="62" t="s">
        <v>981</v>
      </c>
      <c r="E244" s="11"/>
      <c r="J244" s="11"/>
    </row>
    <row r="245" spans="1:10" ht="35.25" hidden="1" customHeight="1" x14ac:dyDescent="0.25">
      <c r="A245" s="62" t="s">
        <v>175</v>
      </c>
      <c r="B245" s="62" t="s">
        <v>911</v>
      </c>
      <c r="C245" s="62" t="s">
        <v>982</v>
      </c>
      <c r="E245" s="11"/>
      <c r="J245" s="11"/>
    </row>
    <row r="246" spans="1:10" ht="35.25" hidden="1" customHeight="1" x14ac:dyDescent="0.25">
      <c r="A246" s="62" t="s">
        <v>175</v>
      </c>
      <c r="B246" s="62" t="s">
        <v>911</v>
      </c>
      <c r="C246" s="62" t="s">
        <v>983</v>
      </c>
      <c r="E246" s="11"/>
      <c r="J246" s="11"/>
    </row>
    <row r="247" spans="1:10" ht="35.25" hidden="1" customHeight="1" x14ac:dyDescent="0.25">
      <c r="A247" s="62" t="s">
        <v>175</v>
      </c>
      <c r="B247" s="62" t="s">
        <v>176</v>
      </c>
      <c r="C247" s="62" t="s">
        <v>984</v>
      </c>
      <c r="E247" s="11"/>
      <c r="J247" s="11"/>
    </row>
    <row r="248" spans="1:10" ht="35.25" hidden="1" customHeight="1" x14ac:dyDescent="0.25">
      <c r="A248" s="62" t="s">
        <v>175</v>
      </c>
      <c r="B248" s="62" t="s">
        <v>969</v>
      </c>
      <c r="C248" s="62" t="s">
        <v>985</v>
      </c>
      <c r="E248" s="11"/>
      <c r="J248" s="11"/>
    </row>
    <row r="249" spans="1:10" ht="35.25" hidden="1" customHeight="1" x14ac:dyDescent="0.25">
      <c r="A249" s="62" t="s">
        <v>175</v>
      </c>
      <c r="B249" s="62" t="s">
        <v>177</v>
      </c>
      <c r="C249" s="62" t="s">
        <v>986</v>
      </c>
      <c r="E249" s="11"/>
      <c r="J249" s="11"/>
    </row>
    <row r="250" spans="1:10" ht="35.25" hidden="1" customHeight="1" x14ac:dyDescent="0.25">
      <c r="A250" s="58" t="s">
        <v>175</v>
      </c>
      <c r="B250" s="58" t="s">
        <v>182</v>
      </c>
      <c r="C250" s="58" t="s">
        <v>986</v>
      </c>
      <c r="E250" s="11"/>
      <c r="J250" s="11"/>
    </row>
    <row r="251" spans="1:10" ht="35.25" hidden="1" customHeight="1" x14ac:dyDescent="0.25">
      <c r="A251" s="62" t="s">
        <v>179</v>
      </c>
      <c r="B251" s="62" t="s">
        <v>1002</v>
      </c>
      <c r="C251" s="62" t="s">
        <v>1010</v>
      </c>
      <c r="E251" s="11"/>
      <c r="J251" s="11"/>
    </row>
    <row r="252" spans="1:10" ht="35.25" hidden="1" customHeight="1" x14ac:dyDescent="0.25">
      <c r="A252" s="62" t="s">
        <v>179</v>
      </c>
      <c r="B252" s="62" t="s">
        <v>1002</v>
      </c>
      <c r="C252" s="62" t="s">
        <v>1011</v>
      </c>
      <c r="E252" s="11"/>
      <c r="J252" s="11"/>
    </row>
    <row r="253" spans="1:10" ht="35.25" hidden="1" customHeight="1" x14ac:dyDescent="0.25">
      <c r="A253" s="62" t="s">
        <v>179</v>
      </c>
      <c r="B253" s="62" t="s">
        <v>1002</v>
      </c>
      <c r="C253" s="62" t="s">
        <v>1012</v>
      </c>
      <c r="E253" s="11"/>
      <c r="J253" s="11"/>
    </row>
    <row r="254" spans="1:10" ht="35.25" hidden="1" customHeight="1" x14ac:dyDescent="0.25">
      <c r="A254" s="62" t="s">
        <v>179</v>
      </c>
      <c r="B254" s="62" t="s">
        <v>1002</v>
      </c>
      <c r="C254" s="62" t="s">
        <v>1013</v>
      </c>
      <c r="E254" s="11"/>
      <c r="J254" s="11"/>
    </row>
    <row r="255" spans="1:10" ht="35.25" hidden="1" customHeight="1" x14ac:dyDescent="0.25">
      <c r="A255" s="62" t="s">
        <v>179</v>
      </c>
      <c r="B255" s="62" t="s">
        <v>1002</v>
      </c>
      <c r="C255" s="62" t="s">
        <v>1014</v>
      </c>
      <c r="E255" s="11"/>
      <c r="J255" s="11"/>
    </row>
    <row r="256" spans="1:10" ht="35.25" hidden="1" customHeight="1" x14ac:dyDescent="0.25">
      <c r="A256" s="62" t="s">
        <v>179</v>
      </c>
      <c r="B256" s="62" t="s">
        <v>1002</v>
      </c>
      <c r="C256" s="62" t="s">
        <v>1015</v>
      </c>
      <c r="E256" s="11"/>
      <c r="J256" s="11"/>
    </row>
    <row r="257" spans="1:10" ht="35.25" hidden="1" customHeight="1" x14ac:dyDescent="0.25">
      <c r="A257" s="62" t="s">
        <v>179</v>
      </c>
      <c r="B257" s="62" t="s">
        <v>1008</v>
      </c>
      <c r="C257" s="62" t="s">
        <v>1016</v>
      </c>
      <c r="E257" s="11"/>
      <c r="J257" s="11"/>
    </row>
    <row r="258" spans="1:10" ht="35.25" hidden="1" customHeight="1" x14ac:dyDescent="0.25">
      <c r="A258" s="62" t="s">
        <v>179</v>
      </c>
      <c r="B258" s="62" t="s">
        <v>1008</v>
      </c>
      <c r="C258" s="62" t="s">
        <v>1017</v>
      </c>
      <c r="E258" s="11"/>
      <c r="J258" s="11"/>
    </row>
    <row r="259" spans="1:10" ht="35.25" hidden="1" customHeight="1" x14ac:dyDescent="0.25">
      <c r="A259" s="62" t="s">
        <v>179</v>
      </c>
      <c r="B259" s="62" t="s">
        <v>1008</v>
      </c>
      <c r="C259" s="62" t="s">
        <v>1018</v>
      </c>
      <c r="E259" s="11"/>
      <c r="J259" s="11"/>
    </row>
    <row r="260" spans="1:10" ht="35.25" hidden="1" customHeight="1" x14ac:dyDescent="0.25">
      <c r="A260" s="62" t="s">
        <v>180</v>
      </c>
      <c r="B260" s="62" t="s">
        <v>1028</v>
      </c>
      <c r="C260" s="62" t="s">
        <v>1033</v>
      </c>
      <c r="E260" s="11"/>
      <c r="J260" s="11"/>
    </row>
    <row r="261" spans="1:10" ht="35.25" hidden="1" customHeight="1" x14ac:dyDescent="0.25">
      <c r="A261" s="62" t="s">
        <v>180</v>
      </c>
      <c r="B261" s="62" t="s">
        <v>1029</v>
      </c>
      <c r="C261" s="62" t="s">
        <v>1034</v>
      </c>
      <c r="E261" s="11"/>
      <c r="J261" s="11"/>
    </row>
    <row r="262" spans="1:10" ht="35.25" hidden="1" customHeight="1" x14ac:dyDescent="0.25">
      <c r="A262" s="62" t="s">
        <v>180</v>
      </c>
      <c r="B262" s="62" t="s">
        <v>1030</v>
      </c>
      <c r="C262" s="62" t="s">
        <v>1035</v>
      </c>
      <c r="E262" s="11"/>
      <c r="J262" s="11"/>
    </row>
    <row r="263" spans="1:10" ht="35.25" hidden="1" customHeight="1" x14ac:dyDescent="0.25">
      <c r="A263" s="62" t="s">
        <v>180</v>
      </c>
      <c r="B263" s="62" t="s">
        <v>1031</v>
      </c>
      <c r="C263" s="62" t="s">
        <v>1036</v>
      </c>
      <c r="E263" s="11"/>
      <c r="J263" s="11"/>
    </row>
    <row r="264" spans="1:10" ht="35.25" hidden="1" customHeight="1" x14ac:dyDescent="0.25">
      <c r="A264" s="62" t="s">
        <v>180</v>
      </c>
      <c r="B264" s="62" t="s">
        <v>1030</v>
      </c>
      <c r="C264" s="62" t="s">
        <v>1037</v>
      </c>
      <c r="E264" s="11"/>
      <c r="J264" s="11"/>
    </row>
    <row r="265" spans="1:10" ht="35.25" hidden="1" customHeight="1" x14ac:dyDescent="0.25">
      <c r="A265" s="62" t="s">
        <v>180</v>
      </c>
      <c r="B265" s="60" t="s">
        <v>1029</v>
      </c>
      <c r="C265" s="62" t="s">
        <v>1038</v>
      </c>
      <c r="E265" s="11"/>
      <c r="J265" s="11"/>
    </row>
    <row r="266" spans="1:10" ht="35.25" hidden="1" customHeight="1" x14ac:dyDescent="0.25">
      <c r="A266" s="62" t="s">
        <v>180</v>
      </c>
      <c r="B266" s="60" t="s">
        <v>1029</v>
      </c>
      <c r="C266" s="62" t="s">
        <v>1039</v>
      </c>
      <c r="E266" s="11"/>
      <c r="J266" s="11"/>
    </row>
    <row r="267" spans="1:10" ht="35.25" hidden="1" customHeight="1" x14ac:dyDescent="0.25">
      <c r="A267" s="123" t="s">
        <v>181</v>
      </c>
      <c r="B267" s="123" t="s">
        <v>1047</v>
      </c>
      <c r="C267" s="123" t="s">
        <v>1056</v>
      </c>
      <c r="E267" s="11"/>
      <c r="J267" s="11"/>
    </row>
    <row r="268" spans="1:10" ht="35.25" hidden="1" customHeight="1" x14ac:dyDescent="0.25">
      <c r="A268" s="123" t="s">
        <v>181</v>
      </c>
      <c r="B268" s="123" t="s">
        <v>1049</v>
      </c>
      <c r="C268" s="123" t="s">
        <v>1057</v>
      </c>
      <c r="E268" s="11"/>
      <c r="J268" s="11"/>
    </row>
    <row r="269" spans="1:10" ht="35.25" hidden="1" customHeight="1" x14ac:dyDescent="0.25">
      <c r="A269" s="123" t="s">
        <v>181</v>
      </c>
      <c r="B269" s="123" t="s">
        <v>1049</v>
      </c>
      <c r="C269" s="123" t="s">
        <v>1058</v>
      </c>
      <c r="E269" s="11"/>
      <c r="J269" s="11"/>
    </row>
    <row r="270" spans="1:10" ht="35.25" hidden="1" customHeight="1" x14ac:dyDescent="0.25">
      <c r="A270" s="123" t="s">
        <v>181</v>
      </c>
      <c r="B270" s="123" t="s">
        <v>1049</v>
      </c>
      <c r="C270" s="123" t="s">
        <v>1059</v>
      </c>
      <c r="E270" s="11"/>
      <c r="J270" s="11"/>
    </row>
    <row r="271" spans="1:10" ht="35.25" hidden="1" customHeight="1" x14ac:dyDescent="0.25">
      <c r="A271" s="123" t="s">
        <v>181</v>
      </c>
      <c r="B271" s="123" t="s">
        <v>1049</v>
      </c>
      <c r="C271" s="123" t="s">
        <v>1060</v>
      </c>
      <c r="E271" s="11"/>
      <c r="J271" s="11"/>
    </row>
    <row r="272" spans="1:10" ht="35.25" hidden="1" customHeight="1" x14ac:dyDescent="0.25">
      <c r="A272" s="123" t="s">
        <v>181</v>
      </c>
      <c r="B272" s="123" t="s">
        <v>1049</v>
      </c>
      <c r="C272" s="123" t="s">
        <v>1061</v>
      </c>
      <c r="E272" s="11"/>
      <c r="J272" s="11"/>
    </row>
    <row r="273" spans="1:10" ht="35.25" hidden="1" customHeight="1" x14ac:dyDescent="0.25">
      <c r="A273" s="123" t="s">
        <v>181</v>
      </c>
      <c r="B273" s="123" t="s">
        <v>1049</v>
      </c>
      <c r="C273" s="123" t="s">
        <v>1062</v>
      </c>
      <c r="E273" s="11"/>
      <c r="J273" s="11"/>
    </row>
    <row r="274" spans="1:10" ht="35.25" hidden="1" customHeight="1" x14ac:dyDescent="0.25">
      <c r="A274" s="123" t="s">
        <v>181</v>
      </c>
      <c r="B274" s="123" t="s">
        <v>1049</v>
      </c>
      <c r="C274" s="123" t="s">
        <v>1063</v>
      </c>
      <c r="E274" s="11"/>
      <c r="J274" s="11"/>
    </row>
    <row r="275" spans="1:10" ht="35.25" hidden="1" customHeight="1" x14ac:dyDescent="0.25">
      <c r="A275" s="123" t="s">
        <v>181</v>
      </c>
      <c r="B275" s="123" t="s">
        <v>1049</v>
      </c>
      <c r="C275" s="123" t="s">
        <v>1064</v>
      </c>
      <c r="E275" s="11"/>
      <c r="J275" s="11"/>
    </row>
    <row r="276" spans="1:10" ht="35.25" hidden="1" customHeight="1" x14ac:dyDescent="0.25">
      <c r="A276" s="89" t="s">
        <v>181</v>
      </c>
      <c r="B276" s="125" t="s">
        <v>1051</v>
      </c>
      <c r="C276" s="89" t="s">
        <v>1065</v>
      </c>
      <c r="E276" s="11"/>
      <c r="J276" s="11"/>
    </row>
    <row r="277" spans="1:10" ht="35.25" hidden="1" customHeight="1" x14ac:dyDescent="0.25">
      <c r="A277" s="89" t="s">
        <v>181</v>
      </c>
      <c r="B277" s="125" t="s">
        <v>1051</v>
      </c>
      <c r="C277" s="89" t="s">
        <v>109</v>
      </c>
      <c r="E277" s="11"/>
      <c r="J277" s="11"/>
    </row>
    <row r="278" spans="1:10" ht="35.25" hidden="1" customHeight="1" x14ac:dyDescent="0.25">
      <c r="A278" s="89" t="s">
        <v>181</v>
      </c>
      <c r="B278" s="89" t="s">
        <v>1052</v>
      </c>
      <c r="C278" s="89" t="s">
        <v>109</v>
      </c>
      <c r="E278" s="11"/>
      <c r="J278" s="11"/>
    </row>
    <row r="279" spans="1:10" ht="35.25" hidden="1" customHeight="1" x14ac:dyDescent="0.25">
      <c r="A279" s="11" t="s">
        <v>181</v>
      </c>
      <c r="B279" s="11" t="s">
        <v>1053</v>
      </c>
      <c r="C279" s="11" t="s">
        <v>109</v>
      </c>
      <c r="E279" s="11"/>
      <c r="J279" s="11"/>
    </row>
    <row r="280" spans="1:10" ht="35.25" hidden="1" customHeight="1" x14ac:dyDescent="0.25">
      <c r="A280" s="123" t="s">
        <v>181</v>
      </c>
      <c r="B280" s="123" t="s">
        <v>1049</v>
      </c>
      <c r="C280" s="123" t="s">
        <v>109</v>
      </c>
      <c r="E280" s="11"/>
      <c r="J280" s="11"/>
    </row>
    <row r="281" spans="1:10" ht="35.25" hidden="1" customHeight="1" x14ac:dyDescent="0.25">
      <c r="A281" s="123" t="s">
        <v>181</v>
      </c>
      <c r="B281" s="123" t="s">
        <v>1049</v>
      </c>
      <c r="C281" s="123" t="s">
        <v>1066</v>
      </c>
      <c r="E281" s="11"/>
      <c r="J281" s="11"/>
    </row>
    <row r="282" spans="1:10" ht="35.25" hidden="1" customHeight="1" x14ac:dyDescent="0.25">
      <c r="A282" s="123" t="s">
        <v>181</v>
      </c>
      <c r="B282" s="123" t="s">
        <v>1049</v>
      </c>
      <c r="C282" s="123" t="s">
        <v>1067</v>
      </c>
      <c r="E282" s="11"/>
      <c r="J282" s="11"/>
    </row>
    <row r="283" spans="1:10" ht="35.25" hidden="1" customHeight="1" x14ac:dyDescent="0.25">
      <c r="A283" s="123" t="s">
        <v>181</v>
      </c>
      <c r="B283" s="123" t="s">
        <v>1049</v>
      </c>
      <c r="C283" s="123" t="s">
        <v>1068</v>
      </c>
      <c r="E283" s="11"/>
      <c r="J283" s="11"/>
    </row>
    <row r="284" spans="1:10" ht="35.25" hidden="1" customHeight="1" x14ac:dyDescent="0.25">
      <c r="A284" s="123" t="s">
        <v>181</v>
      </c>
      <c r="B284" s="123" t="s">
        <v>1049</v>
      </c>
      <c r="C284" s="123" t="s">
        <v>1069</v>
      </c>
      <c r="E284" s="11"/>
      <c r="J284" s="11"/>
    </row>
    <row r="285" spans="1:10" ht="35.25" hidden="1" customHeight="1" x14ac:dyDescent="0.25">
      <c r="A285" s="89" t="s">
        <v>181</v>
      </c>
      <c r="B285" s="89" t="s">
        <v>1055</v>
      </c>
      <c r="C285" s="89" t="s">
        <v>1070</v>
      </c>
      <c r="E285" s="11"/>
      <c r="J285" s="11"/>
    </row>
    <row r="286" spans="1:10" ht="35.25" hidden="1" customHeight="1" x14ac:dyDescent="0.25">
      <c r="A286" s="62" t="s">
        <v>183</v>
      </c>
      <c r="B286" s="62" t="s">
        <v>1088</v>
      </c>
      <c r="C286" s="62" t="s">
        <v>1100</v>
      </c>
      <c r="E286" s="11"/>
      <c r="J286" s="11"/>
    </row>
    <row r="287" spans="1:10" ht="35.25" hidden="1" customHeight="1" x14ac:dyDescent="0.25">
      <c r="A287" s="89" t="s">
        <v>183</v>
      </c>
      <c r="B287" s="89" t="s">
        <v>1089</v>
      </c>
      <c r="C287" s="89" t="s">
        <v>1101</v>
      </c>
      <c r="E287" s="11"/>
      <c r="J287" s="11"/>
    </row>
    <row r="288" spans="1:10" ht="35.25" hidden="1" customHeight="1" x14ac:dyDescent="0.25">
      <c r="A288" s="89" t="s">
        <v>183</v>
      </c>
      <c r="B288" s="89" t="s">
        <v>1088</v>
      </c>
      <c r="C288" s="89" t="s">
        <v>1102</v>
      </c>
      <c r="E288" s="11"/>
      <c r="J288" s="11"/>
    </row>
    <row r="289" spans="1:10" ht="35.25" hidden="1" customHeight="1" x14ac:dyDescent="0.25">
      <c r="A289" s="62" t="s">
        <v>183</v>
      </c>
      <c r="B289" s="62" t="s">
        <v>911</v>
      </c>
      <c r="C289" s="62" t="s">
        <v>1103</v>
      </c>
      <c r="E289" s="11"/>
      <c r="J289" s="11"/>
    </row>
    <row r="290" spans="1:10" ht="35.25" hidden="1" customHeight="1" x14ac:dyDescent="0.25">
      <c r="A290" s="62" t="s">
        <v>183</v>
      </c>
      <c r="B290" s="62" t="s">
        <v>1091</v>
      </c>
      <c r="C290" s="62" t="s">
        <v>1104</v>
      </c>
      <c r="E290" s="11"/>
      <c r="J290" s="11"/>
    </row>
    <row r="291" spans="1:10" ht="35.25" hidden="1" customHeight="1" x14ac:dyDescent="0.25">
      <c r="A291" s="89" t="s">
        <v>183</v>
      </c>
      <c r="B291" s="89" t="s">
        <v>111</v>
      </c>
      <c r="C291" s="89" t="s">
        <v>112</v>
      </c>
      <c r="E291" s="11"/>
      <c r="J291" s="11"/>
    </row>
    <row r="292" spans="1:10" ht="35.25" hidden="1" customHeight="1" x14ac:dyDescent="0.25">
      <c r="A292" s="89" t="s">
        <v>183</v>
      </c>
      <c r="B292" s="89" t="s">
        <v>1092</v>
      </c>
      <c r="C292" s="89" t="s">
        <v>112</v>
      </c>
      <c r="E292" s="11"/>
      <c r="J292" s="11"/>
    </row>
    <row r="293" spans="1:10" ht="35.25" hidden="1" customHeight="1" x14ac:dyDescent="0.25">
      <c r="A293" s="89" t="s">
        <v>183</v>
      </c>
      <c r="B293" s="89" t="s">
        <v>111</v>
      </c>
      <c r="C293" s="89" t="s">
        <v>1105</v>
      </c>
      <c r="E293" s="11"/>
      <c r="J293" s="11"/>
    </row>
    <row r="294" spans="1:10" ht="35.25" hidden="1" customHeight="1" x14ac:dyDescent="0.25">
      <c r="A294" s="62" t="s">
        <v>183</v>
      </c>
      <c r="B294" s="62" t="s">
        <v>1093</v>
      </c>
      <c r="C294" s="62" t="s">
        <v>1094</v>
      </c>
      <c r="E294" s="11"/>
      <c r="J294" s="11"/>
    </row>
    <row r="295" spans="1:10" ht="35.25" hidden="1" customHeight="1" x14ac:dyDescent="0.25">
      <c r="A295" s="62" t="s">
        <v>183</v>
      </c>
      <c r="B295" s="62" t="s">
        <v>1095</v>
      </c>
      <c r="C295" s="62" t="s">
        <v>1094</v>
      </c>
      <c r="E295" s="11"/>
      <c r="J295" s="11"/>
    </row>
    <row r="296" spans="1:10" ht="35.25" hidden="1" customHeight="1" x14ac:dyDescent="0.25">
      <c r="A296" s="62" t="s">
        <v>183</v>
      </c>
      <c r="B296" s="62" t="s">
        <v>1096</v>
      </c>
      <c r="C296" s="62" t="s">
        <v>1094</v>
      </c>
      <c r="E296" s="11"/>
      <c r="J296" s="11"/>
    </row>
    <row r="297" spans="1:10" ht="35.25" hidden="1" customHeight="1" x14ac:dyDescent="0.25">
      <c r="A297" s="62" t="s">
        <v>183</v>
      </c>
      <c r="B297" s="62" t="s">
        <v>1097</v>
      </c>
      <c r="C297" s="62" t="s">
        <v>1106</v>
      </c>
      <c r="E297" s="11"/>
      <c r="J297" s="11"/>
    </row>
    <row r="298" spans="1:10" ht="35.25" hidden="1" customHeight="1" x14ac:dyDescent="0.25">
      <c r="A298" s="89" t="s">
        <v>183</v>
      </c>
      <c r="B298" s="89" t="s">
        <v>1098</v>
      </c>
      <c r="C298" s="89" t="s">
        <v>1107</v>
      </c>
      <c r="E298" s="11"/>
      <c r="J298" s="11"/>
    </row>
    <row r="299" spans="1:10" ht="35.25" hidden="1" customHeight="1" x14ac:dyDescent="0.25">
      <c r="A299" s="62" t="s">
        <v>183</v>
      </c>
      <c r="B299" s="62" t="s">
        <v>1096</v>
      </c>
      <c r="C299" s="62" t="s">
        <v>1107</v>
      </c>
      <c r="E299" s="11"/>
      <c r="J299" s="11"/>
    </row>
    <row r="300" spans="1:10" ht="35.25" hidden="1" customHeight="1" x14ac:dyDescent="0.25">
      <c r="A300" s="62" t="s">
        <v>183</v>
      </c>
      <c r="B300" s="62" t="s">
        <v>1096</v>
      </c>
      <c r="C300" s="62" t="s">
        <v>1108</v>
      </c>
      <c r="E300" s="11"/>
      <c r="J300" s="11"/>
    </row>
    <row r="301" spans="1:10" ht="35.25" hidden="1" customHeight="1" x14ac:dyDescent="0.25">
      <c r="A301" s="62" t="s">
        <v>183</v>
      </c>
      <c r="B301" s="62" t="s">
        <v>1099</v>
      </c>
      <c r="C301" s="11" t="s">
        <v>1108</v>
      </c>
      <c r="E301" s="11"/>
      <c r="J301" s="11"/>
    </row>
    <row r="302" spans="1:10" ht="35.25" hidden="1" customHeight="1" x14ac:dyDescent="0.25">
      <c r="A302" s="33" t="s">
        <v>184</v>
      </c>
      <c r="B302" s="134" t="s">
        <v>1125</v>
      </c>
      <c r="C302" s="75" t="s">
        <v>1126</v>
      </c>
      <c r="E302" s="11"/>
      <c r="J302" s="11"/>
    </row>
    <row r="303" spans="1:10" ht="35.25" hidden="1" customHeight="1" x14ac:dyDescent="0.25">
      <c r="A303" s="62" t="s">
        <v>184</v>
      </c>
      <c r="B303" s="62" t="s">
        <v>1128</v>
      </c>
      <c r="C303" s="62" t="s">
        <v>1131</v>
      </c>
      <c r="E303" s="11"/>
      <c r="J303" s="11"/>
    </row>
    <row r="304" spans="1:10" ht="35.25" hidden="1" customHeight="1" x14ac:dyDescent="0.25">
      <c r="A304" s="62" t="s">
        <v>184</v>
      </c>
      <c r="B304" s="62" t="s">
        <v>1128</v>
      </c>
      <c r="C304" s="62" t="s">
        <v>1132</v>
      </c>
      <c r="E304" s="11"/>
      <c r="J304" s="11"/>
    </row>
    <row r="305" spans="1:10" ht="35.25" hidden="1" customHeight="1" x14ac:dyDescent="0.25">
      <c r="A305" s="62" t="s">
        <v>184</v>
      </c>
      <c r="B305" s="62" t="s">
        <v>1128</v>
      </c>
      <c r="C305" s="62" t="s">
        <v>1133</v>
      </c>
      <c r="E305" s="11"/>
      <c r="J305" s="11"/>
    </row>
    <row r="306" spans="1:10" ht="35.25" hidden="1" customHeight="1" x14ac:dyDescent="0.25">
      <c r="A306" s="75" t="s">
        <v>184</v>
      </c>
      <c r="B306" s="75" t="s">
        <v>1137</v>
      </c>
      <c r="C306" s="75" t="s">
        <v>1140</v>
      </c>
      <c r="E306" s="11"/>
      <c r="J306" s="11"/>
    </row>
    <row r="307" spans="1:10" ht="35.25" hidden="1" customHeight="1" x14ac:dyDescent="0.25">
      <c r="A307" s="75" t="s">
        <v>184</v>
      </c>
      <c r="B307" s="75" t="s">
        <v>1137</v>
      </c>
      <c r="C307" s="75" t="s">
        <v>1141</v>
      </c>
      <c r="E307" s="11"/>
      <c r="J307" s="11"/>
    </row>
    <row r="308" spans="1:10" ht="35.25" hidden="1" customHeight="1" x14ac:dyDescent="0.25">
      <c r="A308" s="75" t="s">
        <v>184</v>
      </c>
      <c r="B308" s="75" t="s">
        <v>1145</v>
      </c>
      <c r="C308" s="75" t="s">
        <v>1144</v>
      </c>
      <c r="E308" s="11"/>
      <c r="J308" s="11"/>
    </row>
    <row r="309" spans="1:10" ht="35.25" hidden="1" customHeight="1" x14ac:dyDescent="0.25">
      <c r="A309" s="75" t="s">
        <v>184</v>
      </c>
      <c r="B309" s="75" t="s">
        <v>1147</v>
      </c>
      <c r="C309" s="75" t="s">
        <v>1149</v>
      </c>
      <c r="E309" s="11"/>
      <c r="J309" s="11"/>
    </row>
    <row r="310" spans="1:10" ht="35.25" hidden="1" customHeight="1" x14ac:dyDescent="0.25">
      <c r="A310" s="75" t="s">
        <v>184</v>
      </c>
      <c r="B310" s="75" t="s">
        <v>1147</v>
      </c>
      <c r="C310" s="75" t="s">
        <v>1150</v>
      </c>
      <c r="E310" s="11"/>
      <c r="J310" s="11"/>
    </row>
    <row r="311" spans="1:10" ht="35.25" hidden="1" customHeight="1" x14ac:dyDescent="0.25">
      <c r="A311" s="75" t="s">
        <v>184</v>
      </c>
      <c r="B311" s="75" t="s">
        <v>1147</v>
      </c>
      <c r="C311" s="75" t="s">
        <v>1151</v>
      </c>
      <c r="E311" s="11"/>
      <c r="J311" s="11"/>
    </row>
    <row r="312" spans="1:10" ht="35.25" hidden="1" customHeight="1" x14ac:dyDescent="0.25">
      <c r="A312" s="75" t="s">
        <v>184</v>
      </c>
      <c r="B312" s="1" t="s">
        <v>186</v>
      </c>
      <c r="C312" s="4" t="s">
        <v>1155</v>
      </c>
      <c r="E312" s="11"/>
      <c r="J312" s="11"/>
    </row>
    <row r="313" spans="1:10" ht="35.25" hidden="1" customHeight="1" x14ac:dyDescent="0.25">
      <c r="A313" s="75" t="s">
        <v>184</v>
      </c>
      <c r="B313" s="1" t="s">
        <v>186</v>
      </c>
      <c r="C313" s="1" t="s">
        <v>1156</v>
      </c>
      <c r="E313" s="11"/>
      <c r="J313" s="11"/>
    </row>
    <row r="314" spans="1:10" ht="35.25" hidden="1" customHeight="1" x14ac:dyDescent="0.25">
      <c r="A314" s="75" t="s">
        <v>184</v>
      </c>
      <c r="B314" s="1" t="s">
        <v>186</v>
      </c>
      <c r="C314" s="1" t="s">
        <v>1157</v>
      </c>
      <c r="E314" s="11"/>
      <c r="J314" s="11"/>
    </row>
    <row r="315" spans="1:10" ht="35.25" hidden="1" customHeight="1" x14ac:dyDescent="0.25">
      <c r="A315" s="75" t="s">
        <v>184</v>
      </c>
      <c r="B315" s="75" t="s">
        <v>1158</v>
      </c>
      <c r="C315" s="75" t="s">
        <v>1160</v>
      </c>
      <c r="E315" s="11"/>
      <c r="J315" s="11"/>
    </row>
    <row r="316" spans="1:10" ht="35.25" hidden="1" customHeight="1" x14ac:dyDescent="0.25">
      <c r="A316" s="75" t="s">
        <v>184</v>
      </c>
      <c r="B316" s="1" t="s">
        <v>1162</v>
      </c>
      <c r="C316" s="2" t="s">
        <v>1163</v>
      </c>
      <c r="E316" s="11"/>
      <c r="J316" s="11"/>
    </row>
    <row r="317" spans="1:10" ht="35.25" hidden="1" customHeight="1" x14ac:dyDescent="0.25">
      <c r="A317" s="75" t="s">
        <v>184</v>
      </c>
      <c r="B317" s="62" t="s">
        <v>1165</v>
      </c>
      <c r="C317" s="62" t="s">
        <v>1166</v>
      </c>
      <c r="E317" s="11"/>
      <c r="J317" s="11"/>
    </row>
    <row r="318" spans="1:10" ht="35.25" customHeight="1" x14ac:dyDescent="0.25">
      <c r="J318" s="11"/>
    </row>
    <row r="319" spans="1:10" ht="35.25" customHeight="1" x14ac:dyDescent="0.25">
      <c r="J319" s="11"/>
    </row>
    <row r="320" spans="1:10" ht="35.25" customHeight="1" x14ac:dyDescent="0.25">
      <c r="J320" s="11"/>
    </row>
    <row r="321" spans="10:10" ht="35.25" customHeight="1" x14ac:dyDescent="0.25">
      <c r="J321" s="11"/>
    </row>
    <row r="322" spans="10:10" ht="35.25" customHeight="1" x14ac:dyDescent="0.25">
      <c r="J322" s="11"/>
    </row>
    <row r="323" spans="10:10" ht="35.25" customHeight="1" x14ac:dyDescent="0.25">
      <c r="J323" s="11"/>
    </row>
    <row r="324" spans="10:10" ht="35.25" customHeight="1" x14ac:dyDescent="0.25">
      <c r="J324" s="11"/>
    </row>
    <row r="325" spans="10:10" ht="35.25" customHeight="1" x14ac:dyDescent="0.25">
      <c r="J325" s="11"/>
    </row>
    <row r="326" spans="10:10" ht="35.25" customHeight="1" x14ac:dyDescent="0.25">
      <c r="J326" s="11"/>
    </row>
    <row r="327" spans="10:10" ht="35.25" customHeight="1" x14ac:dyDescent="0.25">
      <c r="J327" s="11"/>
    </row>
    <row r="328" spans="10:10" ht="35.25" customHeight="1" x14ac:dyDescent="0.25">
      <c r="J328" s="11"/>
    </row>
    <row r="329" spans="10:10" ht="35.25" customHeight="1" x14ac:dyDescent="0.25">
      <c r="J329" s="11"/>
    </row>
    <row r="330" spans="10:10" ht="35.25" customHeight="1" x14ac:dyDescent="0.25">
      <c r="J330" s="11"/>
    </row>
    <row r="331" spans="10:10" ht="35.25" customHeight="1" x14ac:dyDescent="0.25">
      <c r="J331" s="11"/>
    </row>
    <row r="332" spans="10:10" ht="35.25" customHeight="1" x14ac:dyDescent="0.25">
      <c r="J332" s="11"/>
    </row>
    <row r="333" spans="10:10" ht="35.25" customHeight="1" x14ac:dyDescent="0.25">
      <c r="J333" s="11"/>
    </row>
    <row r="334" spans="10:10" ht="35.25" customHeight="1" x14ac:dyDescent="0.25">
      <c r="J334" s="11"/>
    </row>
    <row r="335" spans="10:10" ht="35.25" customHeight="1" x14ac:dyDescent="0.25">
      <c r="J335" s="11"/>
    </row>
    <row r="336" spans="10:10" ht="35.25" customHeight="1" x14ac:dyDescent="0.25">
      <c r="J336" s="11"/>
    </row>
    <row r="337" spans="10:10" ht="35.25" customHeight="1" x14ac:dyDescent="0.25">
      <c r="J337" s="11"/>
    </row>
    <row r="338" spans="10:10" ht="35.25" customHeight="1" x14ac:dyDescent="0.25">
      <c r="J338" s="11"/>
    </row>
    <row r="339" spans="10:10" ht="35.25" customHeight="1" x14ac:dyDescent="0.25">
      <c r="J339" s="11"/>
    </row>
    <row r="340" spans="10:10" ht="35.25" customHeight="1" x14ac:dyDescent="0.25">
      <c r="J340" s="11"/>
    </row>
    <row r="341" spans="10:10" ht="35.25" customHeight="1" x14ac:dyDescent="0.25">
      <c r="J341" s="11"/>
    </row>
    <row r="342" spans="10:10" ht="35.25" customHeight="1" x14ac:dyDescent="0.25">
      <c r="J342" s="11"/>
    </row>
    <row r="343" spans="10:10" ht="35.25" customHeight="1" x14ac:dyDescent="0.25">
      <c r="J343" s="11"/>
    </row>
    <row r="344" spans="10:10" ht="35.25" customHeight="1" x14ac:dyDescent="0.25">
      <c r="J344" s="11"/>
    </row>
    <row r="345" spans="10:10" ht="35.25" customHeight="1" x14ac:dyDescent="0.25">
      <c r="J345" s="11"/>
    </row>
    <row r="346" spans="10:10" ht="35.25" customHeight="1" x14ac:dyDescent="0.25">
      <c r="J346" s="11"/>
    </row>
    <row r="347" spans="10:10" ht="35.25" customHeight="1" x14ac:dyDescent="0.25">
      <c r="J347" s="11"/>
    </row>
    <row r="348" spans="10:10" ht="35.25" customHeight="1" x14ac:dyDescent="0.25">
      <c r="J348" s="11"/>
    </row>
    <row r="349" spans="10:10" ht="35.25" customHeight="1" x14ac:dyDescent="0.25">
      <c r="J349" s="11"/>
    </row>
    <row r="350" spans="10:10" ht="35.25" customHeight="1" x14ac:dyDescent="0.25">
      <c r="J350" s="11"/>
    </row>
    <row r="351" spans="10:10" ht="35.25" customHeight="1" x14ac:dyDescent="0.25">
      <c r="J351" s="11"/>
    </row>
    <row r="352" spans="10:10" ht="35.25" customHeight="1" x14ac:dyDescent="0.25">
      <c r="J352" s="11"/>
    </row>
    <row r="353" spans="10:10" ht="35.25" customHeight="1" x14ac:dyDescent="0.25">
      <c r="J353" s="11"/>
    </row>
    <row r="354" spans="10:10" ht="35.25" customHeight="1" x14ac:dyDescent="0.25">
      <c r="J354" s="11"/>
    </row>
    <row r="355" spans="10:10" ht="35.25" customHeight="1" x14ac:dyDescent="0.25">
      <c r="J355" s="11"/>
    </row>
    <row r="356" spans="10:10" ht="35.25" customHeight="1" x14ac:dyDescent="0.25">
      <c r="J356" s="11"/>
    </row>
    <row r="357" spans="10:10" ht="35.25" customHeight="1" x14ac:dyDescent="0.25">
      <c r="J357" s="11"/>
    </row>
    <row r="358" spans="10:10" ht="35.25" customHeight="1" x14ac:dyDescent="0.25">
      <c r="J358" s="11"/>
    </row>
    <row r="359" spans="10:10" ht="35.25" customHeight="1" x14ac:dyDescent="0.25">
      <c r="J359" s="11"/>
    </row>
    <row r="360" spans="10:10" ht="35.25" customHeight="1" x14ac:dyDescent="0.25">
      <c r="J360" s="11"/>
    </row>
    <row r="361" spans="10:10" ht="35.25" customHeight="1" x14ac:dyDescent="0.25">
      <c r="J361" s="11"/>
    </row>
    <row r="362" spans="10:10" ht="35.25" customHeight="1" x14ac:dyDescent="0.25">
      <c r="J362" s="11"/>
    </row>
    <row r="363" spans="10:10" ht="35.25" customHeight="1" x14ac:dyDescent="0.25">
      <c r="J363" s="11"/>
    </row>
    <row r="364" spans="10:10" ht="35.25" customHeight="1" x14ac:dyDescent="0.25">
      <c r="J364" s="11"/>
    </row>
    <row r="365" spans="10:10" ht="35.25" customHeight="1" x14ac:dyDescent="0.25">
      <c r="J365" s="11"/>
    </row>
    <row r="366" spans="10:10" ht="35.25" customHeight="1" x14ac:dyDescent="0.25">
      <c r="J366" s="11"/>
    </row>
    <row r="367" spans="10:10" ht="35.25" customHeight="1" x14ac:dyDescent="0.25">
      <c r="J367" s="11"/>
    </row>
    <row r="368" spans="10:10" ht="35.25" customHeight="1" x14ac:dyDescent="0.25">
      <c r="J368" s="11"/>
    </row>
    <row r="369" spans="10:10" ht="35.25" customHeight="1" x14ac:dyDescent="0.25">
      <c r="J369" s="11"/>
    </row>
    <row r="370" spans="10:10" ht="35.25" customHeight="1" x14ac:dyDescent="0.25">
      <c r="J370" s="11"/>
    </row>
    <row r="371" spans="10:10" ht="35.25" customHeight="1" x14ac:dyDescent="0.25">
      <c r="J371" s="11"/>
    </row>
    <row r="372" spans="10:10" ht="35.25" customHeight="1" x14ac:dyDescent="0.25">
      <c r="J372" s="11"/>
    </row>
    <row r="373" spans="10:10" ht="35.25" customHeight="1" x14ac:dyDescent="0.25">
      <c r="J373" s="11"/>
    </row>
    <row r="374" spans="10:10" ht="35.25" customHeight="1" x14ac:dyDescent="0.25">
      <c r="J374" s="11"/>
    </row>
    <row r="375" spans="10:10" ht="35.25" customHeight="1" x14ac:dyDescent="0.25">
      <c r="J375" s="11"/>
    </row>
    <row r="376" spans="10:10" ht="35.25" customHeight="1" x14ac:dyDescent="0.25">
      <c r="J376" s="11"/>
    </row>
    <row r="377" spans="10:10" ht="35.25" customHeight="1" x14ac:dyDescent="0.25">
      <c r="J377" s="11"/>
    </row>
    <row r="378" spans="10:10" ht="35.25" customHeight="1" x14ac:dyDescent="0.25">
      <c r="J378" s="11"/>
    </row>
    <row r="379" spans="10:10" ht="35.25" customHeight="1" x14ac:dyDescent="0.25">
      <c r="J379" s="11"/>
    </row>
    <row r="380" spans="10:10" ht="35.25" customHeight="1" x14ac:dyDescent="0.25">
      <c r="J380" s="11"/>
    </row>
    <row r="381" spans="10:10" ht="35.25" customHeight="1" x14ac:dyDescent="0.25">
      <c r="J381" s="11"/>
    </row>
    <row r="382" spans="10:10" ht="35.25" customHeight="1" x14ac:dyDescent="0.25">
      <c r="J382" s="11"/>
    </row>
    <row r="383" spans="10:10" ht="35.25" customHeight="1" x14ac:dyDescent="0.25">
      <c r="J383" s="11"/>
    </row>
    <row r="384" spans="10:10" ht="35.25" customHeight="1" x14ac:dyDescent="0.25">
      <c r="J384" s="11"/>
    </row>
    <row r="385" spans="10:10" ht="35.25" customHeight="1" x14ac:dyDescent="0.25">
      <c r="J385" s="11"/>
    </row>
    <row r="386" spans="10:10" ht="35.25" customHeight="1" x14ac:dyDescent="0.25">
      <c r="J386" s="11"/>
    </row>
    <row r="387" spans="10:10" ht="35.25" customHeight="1" x14ac:dyDescent="0.25">
      <c r="J387" s="11"/>
    </row>
    <row r="388" spans="10:10" ht="35.25" customHeight="1" x14ac:dyDescent="0.25">
      <c r="J388" s="11"/>
    </row>
    <row r="389" spans="10:10" ht="35.25" customHeight="1" x14ac:dyDescent="0.25">
      <c r="J389" s="11"/>
    </row>
    <row r="390" spans="10:10" ht="35.25" customHeight="1" x14ac:dyDescent="0.25">
      <c r="J390" s="11"/>
    </row>
    <row r="391" spans="10:10" ht="35.25" customHeight="1" x14ac:dyDescent="0.25">
      <c r="J391" s="11"/>
    </row>
    <row r="392" spans="10:10" ht="35.25" customHeight="1" x14ac:dyDescent="0.25">
      <c r="J392" s="11"/>
    </row>
    <row r="393" spans="10:10" ht="35.25" customHeight="1" x14ac:dyDescent="0.25">
      <c r="J393" s="11"/>
    </row>
    <row r="394" spans="10:10" ht="35.25" customHeight="1" x14ac:dyDescent="0.25">
      <c r="J394" s="11"/>
    </row>
    <row r="395" spans="10:10" ht="35.25" customHeight="1" x14ac:dyDescent="0.25">
      <c r="J395" s="11"/>
    </row>
    <row r="396" spans="10:10" ht="35.25" customHeight="1" x14ac:dyDescent="0.25">
      <c r="J396" s="11"/>
    </row>
    <row r="397" spans="10:10" ht="35.25" customHeight="1" x14ac:dyDescent="0.25">
      <c r="J397" s="11"/>
    </row>
    <row r="398" spans="10:10" ht="35.25" customHeight="1" x14ac:dyDescent="0.25">
      <c r="J398" s="11"/>
    </row>
    <row r="399" spans="10:10" ht="35.25" customHeight="1" x14ac:dyDescent="0.25">
      <c r="J399" s="11"/>
    </row>
    <row r="400" spans="10:10" ht="35.25" customHeight="1" x14ac:dyDescent="0.25">
      <c r="J400" s="11"/>
    </row>
    <row r="401" spans="10:10" ht="35.25" customHeight="1" x14ac:dyDescent="0.25">
      <c r="J401" s="11"/>
    </row>
    <row r="402" spans="10:10" ht="35.25" customHeight="1" x14ac:dyDescent="0.25">
      <c r="J402" s="11"/>
    </row>
    <row r="403" spans="10:10" ht="35.25" customHeight="1" x14ac:dyDescent="0.25">
      <c r="J403" s="11"/>
    </row>
    <row r="404" spans="10:10" ht="35.25" customHeight="1" x14ac:dyDescent="0.25">
      <c r="J404" s="11"/>
    </row>
    <row r="405" spans="10:10" ht="35.25" customHeight="1" x14ac:dyDescent="0.25">
      <c r="J405" s="11"/>
    </row>
    <row r="406" spans="10:10" ht="35.25" customHeight="1" x14ac:dyDescent="0.25">
      <c r="J406" s="11"/>
    </row>
    <row r="407" spans="10:10" ht="35.25" customHeight="1" x14ac:dyDescent="0.25">
      <c r="J407" s="11"/>
    </row>
    <row r="408" spans="10:10" ht="35.25" customHeight="1" x14ac:dyDescent="0.25">
      <c r="J408" s="11"/>
    </row>
    <row r="409" spans="10:10" ht="35.25" customHeight="1" x14ac:dyDescent="0.25">
      <c r="J409" s="11"/>
    </row>
    <row r="410" spans="10:10" ht="35.25" customHeight="1" x14ac:dyDescent="0.25">
      <c r="J410" s="11"/>
    </row>
    <row r="411" spans="10:10" ht="35.25" customHeight="1" x14ac:dyDescent="0.25">
      <c r="J411" s="11"/>
    </row>
    <row r="412" spans="10:10" ht="35.25" customHeight="1" x14ac:dyDescent="0.25">
      <c r="J412" s="11"/>
    </row>
    <row r="413" spans="10:10" ht="35.25" customHeight="1" x14ac:dyDescent="0.25">
      <c r="J413" s="11"/>
    </row>
    <row r="414" spans="10:10" ht="35.25" customHeight="1" x14ac:dyDescent="0.25">
      <c r="J414" s="11"/>
    </row>
    <row r="415" spans="10:10" ht="35.25" customHeight="1" x14ac:dyDescent="0.25">
      <c r="J415" s="11"/>
    </row>
    <row r="416" spans="10:10" ht="35.25" customHeight="1" x14ac:dyDescent="0.25">
      <c r="J416" s="11"/>
    </row>
    <row r="417" spans="10:10" ht="35.25" customHeight="1" x14ac:dyDescent="0.25">
      <c r="J417" s="11"/>
    </row>
    <row r="418" spans="10:10" ht="35.25" customHeight="1" x14ac:dyDescent="0.25">
      <c r="J418" s="11"/>
    </row>
    <row r="419" spans="10:10" ht="35.25" customHeight="1" x14ac:dyDescent="0.25">
      <c r="J419" s="11"/>
    </row>
    <row r="420" spans="10:10" ht="35.25" customHeight="1" x14ac:dyDescent="0.25">
      <c r="J420" s="11"/>
    </row>
    <row r="421" spans="10:10" ht="35.25" customHeight="1" x14ac:dyDescent="0.25">
      <c r="J421" s="11"/>
    </row>
    <row r="422" spans="10:10" ht="35.25" customHeight="1" x14ac:dyDescent="0.25">
      <c r="J422" s="11"/>
    </row>
    <row r="423" spans="10:10" ht="35.25" customHeight="1" x14ac:dyDescent="0.25">
      <c r="J423" s="11"/>
    </row>
    <row r="424" spans="10:10" ht="35.25" customHeight="1" x14ac:dyDescent="0.25">
      <c r="J424" s="11"/>
    </row>
    <row r="425" spans="10:10" ht="35.25" customHeight="1" x14ac:dyDescent="0.25">
      <c r="J425" s="11"/>
    </row>
    <row r="426" spans="10:10" ht="35.25" customHeight="1" x14ac:dyDescent="0.25">
      <c r="J426" s="11"/>
    </row>
    <row r="427" spans="10:10" ht="35.25" customHeight="1" x14ac:dyDescent="0.25">
      <c r="J427" s="11"/>
    </row>
    <row r="428" spans="10:10" ht="35.25" customHeight="1" x14ac:dyDescent="0.25">
      <c r="J428" s="11"/>
    </row>
    <row r="429" spans="10:10" ht="35.25" customHeight="1" x14ac:dyDescent="0.25">
      <c r="J429" s="11"/>
    </row>
    <row r="430" spans="10:10" ht="35.25" customHeight="1" x14ac:dyDescent="0.25">
      <c r="J430" s="11"/>
    </row>
    <row r="431" spans="10:10" ht="35.25" customHeight="1" x14ac:dyDescent="0.25">
      <c r="J431" s="11"/>
    </row>
    <row r="432" spans="10:10" ht="35.25" customHeight="1" x14ac:dyDescent="0.25">
      <c r="J432" s="11"/>
    </row>
    <row r="433" spans="10:10" ht="35.25" customHeight="1" x14ac:dyDescent="0.25">
      <c r="J433" s="11"/>
    </row>
    <row r="434" spans="10:10" ht="35.25" customHeight="1" x14ac:dyDescent="0.25">
      <c r="J434" s="11"/>
    </row>
    <row r="435" spans="10:10" ht="35.25" customHeight="1" x14ac:dyDescent="0.25">
      <c r="J435" s="11"/>
    </row>
    <row r="436" spans="10:10" ht="35.25" customHeight="1" x14ac:dyDescent="0.25">
      <c r="J436" s="11"/>
    </row>
    <row r="437" spans="10:10" ht="35.25" customHeight="1" x14ac:dyDescent="0.25">
      <c r="J437" s="11"/>
    </row>
    <row r="438" spans="10:10" ht="35.25" customHeight="1" x14ac:dyDescent="0.25">
      <c r="J438" s="11"/>
    </row>
    <row r="439" spans="10:10" ht="35.25" customHeight="1" x14ac:dyDescent="0.25">
      <c r="J439" s="11"/>
    </row>
    <row r="440" spans="10:10" ht="35.25" customHeight="1" x14ac:dyDescent="0.25">
      <c r="J440" s="11"/>
    </row>
    <row r="441" spans="10:10" ht="35.25" customHeight="1" x14ac:dyDescent="0.25">
      <c r="J441" s="11"/>
    </row>
    <row r="442" spans="10:10" ht="35.25" customHeight="1" x14ac:dyDescent="0.25">
      <c r="J442" s="11"/>
    </row>
    <row r="443" spans="10:10" ht="35.25" customHeight="1" x14ac:dyDescent="0.25">
      <c r="J443" s="11"/>
    </row>
    <row r="444" spans="10:10" ht="35.25" customHeight="1" x14ac:dyDescent="0.25">
      <c r="J444" s="11"/>
    </row>
    <row r="445" spans="10:10" ht="35.25" customHeight="1" x14ac:dyDescent="0.25">
      <c r="J445" s="11"/>
    </row>
    <row r="446" spans="10:10" ht="35.25" customHeight="1" x14ac:dyDescent="0.25">
      <c r="J446" s="11"/>
    </row>
    <row r="447" spans="10:10" ht="35.25" customHeight="1" x14ac:dyDescent="0.25">
      <c r="J447" s="11"/>
    </row>
    <row r="448" spans="10:10" ht="35.25" customHeight="1" x14ac:dyDescent="0.25">
      <c r="J448" s="11"/>
    </row>
    <row r="449" spans="10:10" ht="35.25" customHeight="1" x14ac:dyDescent="0.25">
      <c r="J449" s="11"/>
    </row>
    <row r="450" spans="10:10" ht="35.25" customHeight="1" x14ac:dyDescent="0.25">
      <c r="J450" s="11"/>
    </row>
    <row r="451" spans="10:10" ht="35.25" customHeight="1" x14ac:dyDescent="0.25">
      <c r="J451" s="11"/>
    </row>
    <row r="452" spans="10:10" ht="35.25" customHeight="1" x14ac:dyDescent="0.25">
      <c r="J452" s="11"/>
    </row>
    <row r="453" spans="10:10" ht="35.25" customHeight="1" x14ac:dyDescent="0.25">
      <c r="J453" s="11"/>
    </row>
    <row r="454" spans="10:10" ht="35.25" customHeight="1" x14ac:dyDescent="0.25">
      <c r="J454" s="11"/>
    </row>
    <row r="455" spans="10:10" ht="35.25" customHeight="1" x14ac:dyDescent="0.25">
      <c r="J455" s="11"/>
    </row>
    <row r="456" spans="10:10" ht="35.25" customHeight="1" x14ac:dyDescent="0.25">
      <c r="J456" s="11"/>
    </row>
    <row r="457" spans="10:10" ht="35.25" customHeight="1" x14ac:dyDescent="0.25">
      <c r="J457" s="11"/>
    </row>
    <row r="458" spans="10:10" ht="35.25" customHeight="1" x14ac:dyDescent="0.25">
      <c r="J458" s="11"/>
    </row>
    <row r="459" spans="10:10" ht="35.25" customHeight="1" x14ac:dyDescent="0.25">
      <c r="J459" s="11"/>
    </row>
    <row r="460" spans="10:10" ht="35.25" customHeight="1" x14ac:dyDescent="0.25">
      <c r="J460" s="11"/>
    </row>
    <row r="461" spans="10:10" ht="35.25" customHeight="1" x14ac:dyDescent="0.25">
      <c r="J461" s="11"/>
    </row>
    <row r="462" spans="10:10" ht="35.25" customHeight="1" x14ac:dyDescent="0.25">
      <c r="J462" s="11"/>
    </row>
    <row r="463" spans="10:10" ht="35.25" customHeight="1" x14ac:dyDescent="0.25">
      <c r="J463" s="11"/>
    </row>
    <row r="464" spans="10:10" ht="35.25" customHeight="1" x14ac:dyDescent="0.25">
      <c r="J464" s="11"/>
    </row>
    <row r="465" spans="10:10" ht="35.25" customHeight="1" x14ac:dyDescent="0.25">
      <c r="J465" s="11"/>
    </row>
    <row r="466" spans="10:10" ht="35.25" customHeight="1" x14ac:dyDescent="0.25">
      <c r="J466" s="11"/>
    </row>
    <row r="467" spans="10:10" ht="35.25" customHeight="1" x14ac:dyDescent="0.25">
      <c r="J467" s="11"/>
    </row>
    <row r="468" spans="10:10" ht="35.25" customHeight="1" x14ac:dyDescent="0.25">
      <c r="J468" s="11"/>
    </row>
    <row r="469" spans="10:10" ht="35.25" customHeight="1" x14ac:dyDescent="0.25">
      <c r="J469" s="11"/>
    </row>
    <row r="470" spans="10:10" ht="35.25" customHeight="1" x14ac:dyDescent="0.25">
      <c r="J470" s="11"/>
    </row>
  </sheetData>
  <autoFilter ref="A1:O317">
    <filterColumn colId="0">
      <filters>
        <filter val="Sisačko-moslavačka"/>
      </filters>
    </filterColumn>
    <filterColumn colId="1">
      <filters>
        <filter val="PRIVREDA d.o.o. _x000a_(12266526926) Gundulićeva 14, 44250 Petrinja"/>
      </filters>
    </filterColumn>
  </autoFilter>
  <dataValidations count="1">
    <dataValidation type="list" allowBlank="1" showInputMessage="1" showErrorMessage="1" sqref="J2:J470 E2:E317">
      <formula1>Ucestalost_novo</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'Padajuci izb-Novo'!$F$24:$F$28</xm:f>
          </x14:formula1>
          <xm:sqref>D2:D200 D202:D476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14"/>
  <sheetViews>
    <sheetView topLeftCell="D1" zoomScale="80" zoomScaleNormal="80" workbookViewId="0">
      <pane ySplit="1" topLeftCell="A201" activePane="bottomLeft" state="frozen"/>
      <selection pane="bottomLeft" activeCell="L201" sqref="L201"/>
    </sheetView>
  </sheetViews>
  <sheetFormatPr defaultRowHeight="42.75" customHeight="1" x14ac:dyDescent="0.2"/>
  <cols>
    <col min="1" max="1" width="26.7109375" style="104" customWidth="1"/>
    <col min="2" max="2" width="52.85546875" style="104" customWidth="1"/>
    <col min="3" max="3" width="29.5703125" style="104" customWidth="1"/>
    <col min="4" max="4" width="24.42578125" style="104" customWidth="1"/>
    <col min="5" max="5" width="21.7109375" style="104" customWidth="1"/>
    <col min="6" max="6" width="28.28515625" style="104" customWidth="1"/>
    <col min="7" max="7" width="27.140625" style="104" customWidth="1"/>
    <col min="8" max="8" width="32" style="104" customWidth="1"/>
    <col min="9" max="9" width="23.5703125" style="104" customWidth="1"/>
    <col min="10" max="10" width="28.42578125" style="104" customWidth="1"/>
    <col min="11" max="11" width="19.85546875" style="104" customWidth="1"/>
    <col min="12" max="12" width="24.5703125" style="104" customWidth="1"/>
    <col min="13" max="16384" width="9.140625" style="104"/>
  </cols>
  <sheetData>
    <row r="1" spans="1:11" ht="48.75" customHeight="1" x14ac:dyDescent="0.2">
      <c r="A1" s="7" t="s">
        <v>1</v>
      </c>
      <c r="B1" s="8" t="s">
        <v>17</v>
      </c>
      <c r="C1" s="3" t="s">
        <v>4</v>
      </c>
      <c r="D1" s="10" t="s">
        <v>40</v>
      </c>
      <c r="E1" s="10" t="s">
        <v>38</v>
      </c>
      <c r="F1" s="10" t="s">
        <v>41</v>
      </c>
      <c r="G1" s="10" t="s">
        <v>39</v>
      </c>
      <c r="H1" s="9" t="s">
        <v>35</v>
      </c>
      <c r="I1" s="9" t="s">
        <v>34</v>
      </c>
      <c r="J1" s="9" t="s">
        <v>36</v>
      </c>
      <c r="K1" s="9" t="s">
        <v>37</v>
      </c>
    </row>
    <row r="2" spans="1:11" ht="42.75" hidden="1" customHeight="1" x14ac:dyDescent="0.2">
      <c r="A2" s="2" t="s">
        <v>12</v>
      </c>
      <c r="B2" s="1" t="s">
        <v>18</v>
      </c>
      <c r="C2" s="4" t="s">
        <v>15</v>
      </c>
    </row>
    <row r="3" spans="1:11" ht="42.75" hidden="1" customHeight="1" x14ac:dyDescent="0.2">
      <c r="A3" s="2" t="s">
        <v>12</v>
      </c>
      <c r="B3" s="1" t="s">
        <v>18</v>
      </c>
      <c r="C3" s="4" t="s">
        <v>16</v>
      </c>
    </row>
    <row r="4" spans="1:11" ht="42.75" hidden="1" customHeight="1" x14ac:dyDescent="0.2">
      <c r="A4" s="2" t="s">
        <v>12</v>
      </c>
      <c r="B4" s="1" t="s">
        <v>193</v>
      </c>
      <c r="C4" s="2" t="s">
        <v>197</v>
      </c>
    </row>
    <row r="5" spans="1:11" ht="42.75" hidden="1" customHeight="1" x14ac:dyDescent="0.2">
      <c r="A5" s="2" t="s">
        <v>12</v>
      </c>
      <c r="B5" s="1" t="s">
        <v>193</v>
      </c>
      <c r="C5" s="31" t="s">
        <v>71</v>
      </c>
    </row>
    <row r="6" spans="1:11" ht="42.75" hidden="1" customHeight="1" x14ac:dyDescent="0.2">
      <c r="A6" s="2" t="s">
        <v>117</v>
      </c>
      <c r="B6" s="17" t="s">
        <v>113</v>
      </c>
      <c r="C6" s="2" t="s">
        <v>391</v>
      </c>
    </row>
    <row r="7" spans="1:11" ht="42.75" hidden="1" customHeight="1" x14ac:dyDescent="0.2">
      <c r="A7" s="14" t="s">
        <v>117</v>
      </c>
      <c r="B7" s="17" t="s">
        <v>235</v>
      </c>
      <c r="C7" s="2" t="s">
        <v>236</v>
      </c>
    </row>
    <row r="8" spans="1:11" ht="42.75" hidden="1" customHeight="1" x14ac:dyDescent="0.2">
      <c r="A8" s="14" t="s">
        <v>117</v>
      </c>
      <c r="B8" s="17" t="s">
        <v>394</v>
      </c>
      <c r="C8" s="2" t="s">
        <v>391</v>
      </c>
    </row>
    <row r="9" spans="1:11" ht="42.75" hidden="1" customHeight="1" x14ac:dyDescent="0.2">
      <c r="A9" s="14" t="s">
        <v>117</v>
      </c>
      <c r="B9" s="17" t="s">
        <v>394</v>
      </c>
      <c r="C9" s="2" t="s">
        <v>398</v>
      </c>
    </row>
    <row r="10" spans="1:11" ht="42.75" hidden="1" customHeight="1" x14ac:dyDescent="0.2">
      <c r="A10" s="14" t="s">
        <v>117</v>
      </c>
      <c r="B10" s="17" t="s">
        <v>393</v>
      </c>
      <c r="C10" s="2" t="s">
        <v>401</v>
      </c>
    </row>
    <row r="11" spans="1:11" ht="42.75" hidden="1" customHeight="1" x14ac:dyDescent="0.2">
      <c r="A11" s="14" t="s">
        <v>117</v>
      </c>
      <c r="B11" s="17" t="s">
        <v>393</v>
      </c>
      <c r="C11" s="2" t="s">
        <v>398</v>
      </c>
    </row>
    <row r="12" spans="1:11" ht="42.75" hidden="1" customHeight="1" x14ac:dyDescent="0.2">
      <c r="A12" s="14" t="s">
        <v>117</v>
      </c>
      <c r="B12" s="17" t="s">
        <v>116</v>
      </c>
      <c r="C12" s="2" t="s">
        <v>421</v>
      </c>
    </row>
    <row r="13" spans="1:11" ht="42.75" hidden="1" customHeight="1" x14ac:dyDescent="0.2">
      <c r="A13" s="14" t="s">
        <v>117</v>
      </c>
      <c r="B13" s="17" t="s">
        <v>114</v>
      </c>
      <c r="C13" s="2" t="s">
        <v>424</v>
      </c>
    </row>
    <row r="14" spans="1:11" ht="42.75" hidden="1" customHeight="1" x14ac:dyDescent="0.2">
      <c r="A14" s="15" t="s">
        <v>117</v>
      </c>
      <c r="B14" s="1" t="s">
        <v>115</v>
      </c>
      <c r="C14" s="1" t="s">
        <v>429</v>
      </c>
    </row>
    <row r="15" spans="1:11" ht="42.75" hidden="1" customHeight="1" x14ac:dyDescent="0.2">
      <c r="A15" s="15" t="s">
        <v>117</v>
      </c>
      <c r="B15" s="1" t="s">
        <v>115</v>
      </c>
      <c r="C15" s="1" t="s">
        <v>430</v>
      </c>
    </row>
    <row r="16" spans="1:11" ht="42.75" hidden="1" customHeight="1" x14ac:dyDescent="0.2">
      <c r="A16" s="15" t="s">
        <v>117</v>
      </c>
      <c r="B16" s="1" t="s">
        <v>115</v>
      </c>
      <c r="C16" s="1" t="s">
        <v>431</v>
      </c>
    </row>
    <row r="17" spans="1:3" ht="42.75" hidden="1" customHeight="1" x14ac:dyDescent="0.2">
      <c r="A17" s="58" t="s">
        <v>118</v>
      </c>
      <c r="B17" s="58" t="s">
        <v>435</v>
      </c>
      <c r="C17" s="58" t="s">
        <v>453</v>
      </c>
    </row>
    <row r="18" spans="1:3" ht="42.75" hidden="1" customHeight="1" x14ac:dyDescent="0.2">
      <c r="A18" s="58" t="s">
        <v>118</v>
      </c>
      <c r="B18" s="58" t="s">
        <v>435</v>
      </c>
      <c r="C18" s="58" t="s">
        <v>454</v>
      </c>
    </row>
    <row r="19" spans="1:3" ht="42.75" hidden="1" customHeight="1" x14ac:dyDescent="0.2">
      <c r="A19" s="62" t="s">
        <v>118</v>
      </c>
      <c r="B19" s="62" t="s">
        <v>436</v>
      </c>
      <c r="C19" s="62" t="s">
        <v>455</v>
      </c>
    </row>
    <row r="20" spans="1:3" ht="42.75" hidden="1" customHeight="1" x14ac:dyDescent="0.2">
      <c r="A20" s="62" t="s">
        <v>118</v>
      </c>
      <c r="B20" s="62" t="s">
        <v>436</v>
      </c>
      <c r="C20" s="62" t="s">
        <v>456</v>
      </c>
    </row>
    <row r="21" spans="1:3" ht="42.75" hidden="1" customHeight="1" x14ac:dyDescent="0.2">
      <c r="A21" s="62" t="s">
        <v>118</v>
      </c>
      <c r="B21" s="62" t="s">
        <v>437</v>
      </c>
      <c r="C21" s="62" t="s">
        <v>457</v>
      </c>
    </row>
    <row r="22" spans="1:3" ht="42.75" hidden="1" customHeight="1" x14ac:dyDescent="0.2">
      <c r="A22" s="62" t="s">
        <v>118</v>
      </c>
      <c r="B22" s="62" t="s">
        <v>438</v>
      </c>
      <c r="C22" s="62" t="s">
        <v>458</v>
      </c>
    </row>
    <row r="23" spans="1:3" ht="42.75" hidden="1" customHeight="1" x14ac:dyDescent="0.2">
      <c r="A23" s="63" t="s">
        <v>118</v>
      </c>
      <c r="B23" s="63" t="s">
        <v>439</v>
      </c>
      <c r="C23" s="63" t="s">
        <v>459</v>
      </c>
    </row>
    <row r="24" spans="1:3" ht="42.75" hidden="1" customHeight="1" x14ac:dyDescent="0.2">
      <c r="A24" s="62" t="s">
        <v>118</v>
      </c>
      <c r="B24" s="62" t="s">
        <v>73</v>
      </c>
      <c r="C24" s="62" t="s">
        <v>74</v>
      </c>
    </row>
    <row r="25" spans="1:3" ht="42.75" hidden="1" customHeight="1" x14ac:dyDescent="0.2">
      <c r="A25" s="62" t="s">
        <v>118</v>
      </c>
      <c r="B25" s="62" t="s">
        <v>440</v>
      </c>
      <c r="C25" s="62" t="s">
        <v>74</v>
      </c>
    </row>
    <row r="26" spans="1:3" ht="42.75" hidden="1" customHeight="1" x14ac:dyDescent="0.2">
      <c r="A26" s="62" t="s">
        <v>118</v>
      </c>
      <c r="B26" s="62" t="s">
        <v>441</v>
      </c>
      <c r="C26" s="62" t="s">
        <v>460</v>
      </c>
    </row>
    <row r="27" spans="1:3" ht="42.75" hidden="1" customHeight="1" x14ac:dyDescent="0.2">
      <c r="A27" s="62" t="s">
        <v>118</v>
      </c>
      <c r="B27" s="62" t="s">
        <v>73</v>
      </c>
      <c r="C27" s="62" t="s">
        <v>76</v>
      </c>
    </row>
    <row r="28" spans="1:3" ht="42.75" hidden="1" customHeight="1" x14ac:dyDescent="0.2">
      <c r="A28" s="62" t="s">
        <v>118</v>
      </c>
      <c r="B28" s="62" t="s">
        <v>437</v>
      </c>
      <c r="C28" s="62" t="s">
        <v>76</v>
      </c>
    </row>
    <row r="29" spans="1:3" ht="42.75" hidden="1" customHeight="1" x14ac:dyDescent="0.2">
      <c r="A29" s="65" t="s">
        <v>118</v>
      </c>
      <c r="B29" s="65" t="s">
        <v>442</v>
      </c>
      <c r="C29" s="65" t="s">
        <v>76</v>
      </c>
    </row>
    <row r="30" spans="1:3" ht="42.75" hidden="1" customHeight="1" x14ac:dyDescent="0.2">
      <c r="A30" s="58" t="s">
        <v>118</v>
      </c>
      <c r="B30" s="58" t="s">
        <v>443</v>
      </c>
      <c r="C30" s="58" t="s">
        <v>461</v>
      </c>
    </row>
    <row r="31" spans="1:3" ht="42.75" hidden="1" customHeight="1" x14ac:dyDescent="0.2">
      <c r="A31" s="62" t="s">
        <v>118</v>
      </c>
      <c r="B31" s="62" t="s">
        <v>445</v>
      </c>
      <c r="C31" s="62" t="s">
        <v>461</v>
      </c>
    </row>
    <row r="32" spans="1:3" ht="42.75" hidden="1" customHeight="1" x14ac:dyDescent="0.2">
      <c r="A32" s="62" t="s">
        <v>118</v>
      </c>
      <c r="B32" s="62" t="s">
        <v>72</v>
      </c>
      <c r="C32" s="62" t="s">
        <v>462</v>
      </c>
    </row>
    <row r="33" spans="1:3" ht="42.75" hidden="1" customHeight="1" x14ac:dyDescent="0.2">
      <c r="A33" s="58" t="s">
        <v>118</v>
      </c>
      <c r="B33" s="58" t="s">
        <v>435</v>
      </c>
      <c r="C33" s="58" t="s">
        <v>463</v>
      </c>
    </row>
    <row r="34" spans="1:3" ht="42.75" hidden="1" customHeight="1" x14ac:dyDescent="0.2">
      <c r="A34" s="58" t="s">
        <v>118</v>
      </c>
      <c r="B34" s="58" t="s">
        <v>435</v>
      </c>
      <c r="C34" s="58" t="s">
        <v>464</v>
      </c>
    </row>
    <row r="35" spans="1:3" ht="42.75" hidden="1" customHeight="1" x14ac:dyDescent="0.2">
      <c r="A35" s="11" t="s">
        <v>118</v>
      </c>
      <c r="B35" s="11" t="s">
        <v>97</v>
      </c>
      <c r="C35" s="11" t="s">
        <v>100</v>
      </c>
    </row>
    <row r="36" spans="1:3" ht="42.75" hidden="1" customHeight="1" x14ac:dyDescent="0.2">
      <c r="A36" s="58" t="s">
        <v>118</v>
      </c>
      <c r="B36" s="58" t="s">
        <v>435</v>
      </c>
      <c r="C36" s="58" t="s">
        <v>465</v>
      </c>
    </row>
    <row r="37" spans="1:3" ht="42.75" hidden="1" customHeight="1" x14ac:dyDescent="0.2">
      <c r="A37" s="58" t="s">
        <v>118</v>
      </c>
      <c r="B37" s="58" t="s">
        <v>435</v>
      </c>
      <c r="C37" s="58" t="s">
        <v>466</v>
      </c>
    </row>
    <row r="38" spans="1:3" ht="42.75" hidden="1" customHeight="1" x14ac:dyDescent="0.2">
      <c r="A38" s="58" t="s">
        <v>118</v>
      </c>
      <c r="B38" s="58" t="s">
        <v>435</v>
      </c>
      <c r="C38" s="58" t="s">
        <v>467</v>
      </c>
    </row>
    <row r="39" spans="1:3" ht="42.75" hidden="1" customHeight="1" x14ac:dyDescent="0.2">
      <c r="A39" s="62" t="s">
        <v>122</v>
      </c>
      <c r="B39" s="62" t="s">
        <v>489</v>
      </c>
      <c r="C39" s="62" t="s">
        <v>491</v>
      </c>
    </row>
    <row r="40" spans="1:3" ht="42.75" hidden="1" customHeight="1" x14ac:dyDescent="0.2">
      <c r="A40" s="62" t="s">
        <v>122</v>
      </c>
      <c r="B40" s="62" t="s">
        <v>489</v>
      </c>
      <c r="C40" s="62" t="s">
        <v>492</v>
      </c>
    </row>
    <row r="41" spans="1:3" ht="42.75" hidden="1" customHeight="1" x14ac:dyDescent="0.2">
      <c r="A41" s="62" t="s">
        <v>122</v>
      </c>
      <c r="B41" s="62" t="s">
        <v>489</v>
      </c>
      <c r="C41" s="62" t="s">
        <v>493</v>
      </c>
    </row>
    <row r="42" spans="1:3" ht="42.75" hidden="1" customHeight="1" x14ac:dyDescent="0.2">
      <c r="A42" s="62" t="s">
        <v>122</v>
      </c>
      <c r="B42" s="62" t="s">
        <v>489</v>
      </c>
      <c r="C42" s="62" t="s">
        <v>494</v>
      </c>
    </row>
    <row r="43" spans="1:3" ht="42.75" hidden="1" customHeight="1" x14ac:dyDescent="0.2">
      <c r="A43" s="62" t="s">
        <v>122</v>
      </c>
      <c r="B43" s="62" t="s">
        <v>489</v>
      </c>
      <c r="C43" s="62" t="s">
        <v>495</v>
      </c>
    </row>
    <row r="44" spans="1:3" ht="42.75" hidden="1" customHeight="1" x14ac:dyDescent="0.2">
      <c r="A44" s="62" t="s">
        <v>124</v>
      </c>
      <c r="B44" s="62" t="s">
        <v>502</v>
      </c>
      <c r="C44" s="2" t="s">
        <v>504</v>
      </c>
    </row>
    <row r="45" spans="1:3" ht="42.75" hidden="1" customHeight="1" x14ac:dyDescent="0.2">
      <c r="A45" s="62" t="s">
        <v>124</v>
      </c>
      <c r="B45" s="62" t="s">
        <v>502</v>
      </c>
      <c r="C45" s="2" t="s">
        <v>505</v>
      </c>
    </row>
    <row r="46" spans="1:3" ht="42.75" hidden="1" customHeight="1" x14ac:dyDescent="0.2">
      <c r="A46" s="62" t="s">
        <v>124</v>
      </c>
      <c r="B46" s="62" t="s">
        <v>502</v>
      </c>
      <c r="C46" s="2" t="s">
        <v>503</v>
      </c>
    </row>
    <row r="47" spans="1:3" ht="42.75" hidden="1" customHeight="1" x14ac:dyDescent="0.2">
      <c r="A47" s="62" t="s">
        <v>124</v>
      </c>
      <c r="B47" s="62" t="s">
        <v>502</v>
      </c>
      <c r="C47" s="2" t="s">
        <v>83</v>
      </c>
    </row>
    <row r="48" spans="1:3" ht="42.75" hidden="1" customHeight="1" x14ac:dyDescent="0.2">
      <c r="A48" s="75" t="s">
        <v>124</v>
      </c>
      <c r="B48" s="75" t="s">
        <v>82</v>
      </c>
      <c r="C48" s="2" t="s">
        <v>83</v>
      </c>
    </row>
    <row r="49" spans="1:3" ht="42.75" hidden="1" customHeight="1" x14ac:dyDescent="0.2">
      <c r="A49" s="75" t="s">
        <v>124</v>
      </c>
      <c r="B49" s="75" t="s">
        <v>82</v>
      </c>
      <c r="C49" s="62" t="s">
        <v>510</v>
      </c>
    </row>
    <row r="50" spans="1:3" ht="42.75" hidden="1" customHeight="1" x14ac:dyDescent="0.2">
      <c r="A50" s="75" t="s">
        <v>124</v>
      </c>
      <c r="B50" s="75" t="s">
        <v>82</v>
      </c>
      <c r="C50" s="62" t="s">
        <v>511</v>
      </c>
    </row>
    <row r="51" spans="1:3" ht="42.75" hidden="1" customHeight="1" x14ac:dyDescent="0.2">
      <c r="A51" s="75" t="s">
        <v>124</v>
      </c>
      <c r="B51" s="75" t="s">
        <v>515</v>
      </c>
      <c r="C51" s="62" t="s">
        <v>516</v>
      </c>
    </row>
    <row r="52" spans="1:3" ht="42.75" hidden="1" customHeight="1" x14ac:dyDescent="0.2">
      <c r="A52" s="75" t="s">
        <v>124</v>
      </c>
      <c r="B52" s="75" t="s">
        <v>515</v>
      </c>
      <c r="C52" s="62" t="s">
        <v>517</v>
      </c>
    </row>
    <row r="53" spans="1:3" ht="42.75" hidden="1" customHeight="1" x14ac:dyDescent="0.2">
      <c r="A53" s="75" t="s">
        <v>124</v>
      </c>
      <c r="B53" s="75" t="s">
        <v>515</v>
      </c>
      <c r="C53" s="62" t="s">
        <v>518</v>
      </c>
    </row>
    <row r="54" spans="1:3" ht="42.75" hidden="1" customHeight="1" x14ac:dyDescent="0.2">
      <c r="A54" s="75" t="s">
        <v>124</v>
      </c>
      <c r="B54" s="75" t="s">
        <v>515</v>
      </c>
      <c r="C54" s="62" t="s">
        <v>519</v>
      </c>
    </row>
    <row r="55" spans="1:3" ht="42.75" hidden="1" customHeight="1" x14ac:dyDescent="0.2">
      <c r="A55" s="75" t="s">
        <v>124</v>
      </c>
      <c r="B55" s="75" t="s">
        <v>515</v>
      </c>
      <c r="C55" s="62" t="s">
        <v>520</v>
      </c>
    </row>
    <row r="56" spans="1:3" ht="42.75" hidden="1" customHeight="1" x14ac:dyDescent="0.2">
      <c r="A56" s="2" t="s">
        <v>126</v>
      </c>
      <c r="B56" s="62" t="s">
        <v>526</v>
      </c>
      <c r="C56" s="62" t="s">
        <v>528</v>
      </c>
    </row>
    <row r="57" spans="1:3" ht="42.75" hidden="1" customHeight="1" x14ac:dyDescent="0.2">
      <c r="A57" s="2" t="s">
        <v>126</v>
      </c>
      <c r="B57" s="62" t="s">
        <v>526</v>
      </c>
      <c r="C57" s="62" t="s">
        <v>529</v>
      </c>
    </row>
    <row r="58" spans="1:3" ht="42.75" hidden="1" customHeight="1" x14ac:dyDescent="0.2">
      <c r="A58" s="2" t="s">
        <v>126</v>
      </c>
      <c r="B58" s="62" t="s">
        <v>526</v>
      </c>
      <c r="C58" s="62" t="s">
        <v>530</v>
      </c>
    </row>
    <row r="59" spans="1:3" ht="42.75" hidden="1" customHeight="1" x14ac:dyDescent="0.2">
      <c r="A59" s="2" t="s">
        <v>126</v>
      </c>
      <c r="B59" s="62" t="s">
        <v>526</v>
      </c>
      <c r="C59" s="62" t="s">
        <v>531</v>
      </c>
    </row>
    <row r="60" spans="1:3" ht="42.75" hidden="1" customHeight="1" x14ac:dyDescent="0.2">
      <c r="A60" s="62" t="s">
        <v>126</v>
      </c>
      <c r="B60" s="62" t="s">
        <v>539</v>
      </c>
      <c r="C60" s="62" t="s">
        <v>540</v>
      </c>
    </row>
    <row r="61" spans="1:3" ht="42.75" hidden="1" customHeight="1" x14ac:dyDescent="0.2">
      <c r="A61" s="62" t="s">
        <v>126</v>
      </c>
      <c r="B61" s="62" t="s">
        <v>539</v>
      </c>
      <c r="C61" s="62" t="s">
        <v>541</v>
      </c>
    </row>
    <row r="62" spans="1:3" ht="42.75" hidden="1" customHeight="1" x14ac:dyDescent="0.2">
      <c r="A62" s="62" t="s">
        <v>126</v>
      </c>
      <c r="B62" s="62" t="s">
        <v>539</v>
      </c>
      <c r="C62" s="62" t="s">
        <v>547</v>
      </c>
    </row>
    <row r="63" spans="1:3" ht="42.75" hidden="1" customHeight="1" x14ac:dyDescent="0.2">
      <c r="A63" s="62" t="s">
        <v>126</v>
      </c>
      <c r="B63" s="62" t="s">
        <v>539</v>
      </c>
      <c r="C63" s="62" t="s">
        <v>542</v>
      </c>
    </row>
    <row r="64" spans="1:3" ht="42.75" hidden="1" customHeight="1" x14ac:dyDescent="0.2">
      <c r="A64" s="62" t="s">
        <v>126</v>
      </c>
      <c r="B64" s="62" t="s">
        <v>552</v>
      </c>
      <c r="C64" s="62" t="s">
        <v>553</v>
      </c>
    </row>
    <row r="65" spans="1:3" ht="42.75" hidden="1" customHeight="1" x14ac:dyDescent="0.2">
      <c r="A65" s="62" t="s">
        <v>126</v>
      </c>
      <c r="B65" s="62" t="s">
        <v>556</v>
      </c>
      <c r="C65" s="2" t="s">
        <v>543</v>
      </c>
    </row>
    <row r="66" spans="1:3" ht="42.75" hidden="1" customHeight="1" x14ac:dyDescent="0.2">
      <c r="A66" s="62" t="s">
        <v>126</v>
      </c>
      <c r="B66" s="62" t="s">
        <v>556</v>
      </c>
      <c r="C66" s="2" t="s">
        <v>544</v>
      </c>
    </row>
    <row r="67" spans="1:3" ht="42.75" hidden="1" customHeight="1" x14ac:dyDescent="0.2">
      <c r="A67" s="62" t="s">
        <v>126</v>
      </c>
      <c r="B67" s="62" t="s">
        <v>556</v>
      </c>
      <c r="C67" s="2" t="s">
        <v>545</v>
      </c>
    </row>
    <row r="68" spans="1:3" ht="42.75" hidden="1" customHeight="1" x14ac:dyDescent="0.2">
      <c r="A68" s="62" t="s">
        <v>126</v>
      </c>
      <c r="B68" s="62" t="s">
        <v>556</v>
      </c>
      <c r="C68" s="2" t="s">
        <v>557</v>
      </c>
    </row>
    <row r="69" spans="1:3" ht="42.75" hidden="1" customHeight="1" x14ac:dyDescent="0.2">
      <c r="A69" s="62" t="s">
        <v>154</v>
      </c>
      <c r="B69" s="62" t="s">
        <v>556</v>
      </c>
      <c r="C69" s="2" t="s">
        <v>557</v>
      </c>
    </row>
    <row r="70" spans="1:3" ht="42.75" hidden="1" customHeight="1" x14ac:dyDescent="0.2">
      <c r="A70" s="62" t="s">
        <v>154</v>
      </c>
      <c r="B70" s="62" t="s">
        <v>556</v>
      </c>
      <c r="C70" s="2" t="s">
        <v>558</v>
      </c>
    </row>
    <row r="71" spans="1:3" ht="42.75" hidden="1" customHeight="1" x14ac:dyDescent="0.2">
      <c r="A71" s="62" t="s">
        <v>126</v>
      </c>
      <c r="B71" s="62" t="s">
        <v>566</v>
      </c>
      <c r="C71" s="2" t="s">
        <v>568</v>
      </c>
    </row>
    <row r="72" spans="1:3" ht="42.75" hidden="1" customHeight="1" x14ac:dyDescent="0.2">
      <c r="A72" s="62" t="s">
        <v>126</v>
      </c>
      <c r="B72" s="62" t="s">
        <v>570</v>
      </c>
      <c r="C72" s="62" t="s">
        <v>574</v>
      </c>
    </row>
    <row r="73" spans="1:3" ht="42.75" hidden="1" customHeight="1" x14ac:dyDescent="0.2">
      <c r="A73" s="62" t="s">
        <v>126</v>
      </c>
      <c r="B73" s="62" t="s">
        <v>570</v>
      </c>
      <c r="C73" s="62" t="s">
        <v>575</v>
      </c>
    </row>
    <row r="74" spans="1:3" ht="42.75" hidden="1" customHeight="1" x14ac:dyDescent="0.2">
      <c r="A74" s="62" t="s">
        <v>126</v>
      </c>
      <c r="B74" s="62" t="s">
        <v>570</v>
      </c>
      <c r="C74" s="62" t="s">
        <v>576</v>
      </c>
    </row>
    <row r="75" spans="1:3" ht="42.75" hidden="1" customHeight="1" x14ac:dyDescent="0.2">
      <c r="A75" s="62" t="s">
        <v>126</v>
      </c>
      <c r="B75" s="62" t="s">
        <v>570</v>
      </c>
      <c r="C75" s="62" t="s">
        <v>573</v>
      </c>
    </row>
    <row r="76" spans="1:3" ht="42.75" hidden="1" customHeight="1" x14ac:dyDescent="0.2">
      <c r="A76" s="62" t="s">
        <v>184</v>
      </c>
      <c r="B76" s="62" t="s">
        <v>570</v>
      </c>
      <c r="C76" s="62" t="s">
        <v>577</v>
      </c>
    </row>
    <row r="77" spans="1:3" ht="42.75" hidden="1" customHeight="1" x14ac:dyDescent="0.2">
      <c r="A77" s="62" t="s">
        <v>126</v>
      </c>
      <c r="B77" s="1" t="s">
        <v>583</v>
      </c>
      <c r="C77" s="84" t="s">
        <v>584</v>
      </c>
    </row>
    <row r="78" spans="1:3" ht="42.75" hidden="1" customHeight="1" x14ac:dyDescent="0.2">
      <c r="A78" s="62" t="s">
        <v>126</v>
      </c>
      <c r="B78" s="1" t="s">
        <v>583</v>
      </c>
      <c r="C78" s="84" t="s">
        <v>585</v>
      </c>
    </row>
    <row r="79" spans="1:3" ht="42.75" hidden="1" customHeight="1" x14ac:dyDescent="0.2">
      <c r="A79" s="62" t="s">
        <v>126</v>
      </c>
      <c r="B79" s="1" t="s">
        <v>589</v>
      </c>
      <c r="C79" s="2" t="s">
        <v>546</v>
      </c>
    </row>
    <row r="80" spans="1:3" ht="42.75" hidden="1" customHeight="1" x14ac:dyDescent="0.2">
      <c r="A80" s="62" t="s">
        <v>126</v>
      </c>
      <c r="B80" s="1" t="s">
        <v>84</v>
      </c>
      <c r="C80" s="62" t="s">
        <v>85</v>
      </c>
    </row>
    <row r="81" spans="1:3" ht="42.75" hidden="1" customHeight="1" x14ac:dyDescent="0.2">
      <c r="A81" s="62" t="s">
        <v>126</v>
      </c>
      <c r="B81" s="1" t="s">
        <v>84</v>
      </c>
      <c r="C81" s="62" t="s">
        <v>592</v>
      </c>
    </row>
    <row r="82" spans="1:3" ht="42.75" hidden="1" customHeight="1" x14ac:dyDescent="0.2">
      <c r="A82" s="62" t="s">
        <v>126</v>
      </c>
      <c r="B82" s="1" t="s">
        <v>84</v>
      </c>
      <c r="C82" s="62" t="s">
        <v>593</v>
      </c>
    </row>
    <row r="83" spans="1:3" ht="42.75" hidden="1" customHeight="1" x14ac:dyDescent="0.2">
      <c r="A83" s="62" t="s">
        <v>126</v>
      </c>
      <c r="B83" s="1" t="s">
        <v>84</v>
      </c>
      <c r="C83" s="62" t="s">
        <v>594</v>
      </c>
    </row>
    <row r="84" spans="1:3" ht="65.25" hidden="1" customHeight="1" x14ac:dyDescent="0.2">
      <c r="A84" s="62" t="s">
        <v>126</v>
      </c>
      <c r="B84" s="1" t="s">
        <v>84</v>
      </c>
      <c r="C84" s="11" t="s">
        <v>595</v>
      </c>
    </row>
    <row r="85" spans="1:3" ht="42.75" hidden="1" customHeight="1" x14ac:dyDescent="0.2">
      <c r="A85" s="62" t="s">
        <v>126</v>
      </c>
      <c r="B85" s="1" t="s">
        <v>84</v>
      </c>
      <c r="C85" s="11" t="s">
        <v>596</v>
      </c>
    </row>
    <row r="86" spans="1:3" ht="42.75" hidden="1" customHeight="1" x14ac:dyDescent="0.2">
      <c r="A86" s="93" t="s">
        <v>128</v>
      </c>
      <c r="B86" s="81" t="s">
        <v>603</v>
      </c>
      <c r="C86" s="93" t="s">
        <v>604</v>
      </c>
    </row>
    <row r="87" spans="1:3" ht="42.75" hidden="1" customHeight="1" x14ac:dyDescent="0.2">
      <c r="A87" s="93" t="s">
        <v>128</v>
      </c>
      <c r="B87" s="93" t="s">
        <v>603</v>
      </c>
      <c r="C87" s="93" t="s">
        <v>605</v>
      </c>
    </row>
    <row r="88" spans="1:3" ht="42.75" hidden="1" customHeight="1" x14ac:dyDescent="0.2">
      <c r="A88" s="89" t="s">
        <v>128</v>
      </c>
      <c r="B88" s="89" t="s">
        <v>606</v>
      </c>
      <c r="C88" s="89" t="s">
        <v>607</v>
      </c>
    </row>
    <row r="89" spans="1:3" ht="42.75" hidden="1" customHeight="1" x14ac:dyDescent="0.2">
      <c r="A89" s="62" t="s">
        <v>128</v>
      </c>
      <c r="B89" s="62" t="s">
        <v>608</v>
      </c>
      <c r="C89" s="62" t="s">
        <v>610</v>
      </c>
    </row>
    <row r="90" spans="1:3" ht="42.75" hidden="1" customHeight="1" x14ac:dyDescent="0.2">
      <c r="A90" s="62" t="s">
        <v>128</v>
      </c>
      <c r="B90" s="62" t="s">
        <v>608</v>
      </c>
      <c r="C90" s="62" t="s">
        <v>612</v>
      </c>
    </row>
    <row r="91" spans="1:3" ht="42.75" hidden="1" customHeight="1" x14ac:dyDescent="0.2">
      <c r="A91" s="2" t="s">
        <v>129</v>
      </c>
      <c r="B91" s="1" t="s">
        <v>86</v>
      </c>
      <c r="C91" s="87" t="s">
        <v>618</v>
      </c>
    </row>
    <row r="92" spans="1:3" ht="42.75" hidden="1" customHeight="1" x14ac:dyDescent="0.2">
      <c r="A92" s="2" t="s">
        <v>129</v>
      </c>
      <c r="B92" s="1" t="s">
        <v>86</v>
      </c>
      <c r="C92" s="87" t="s">
        <v>619</v>
      </c>
    </row>
    <row r="93" spans="1:3" ht="42.75" hidden="1" customHeight="1" x14ac:dyDescent="0.2">
      <c r="A93" s="2" t="s">
        <v>129</v>
      </c>
      <c r="B93" s="1" t="s">
        <v>86</v>
      </c>
      <c r="C93" s="87" t="s">
        <v>620</v>
      </c>
    </row>
    <row r="94" spans="1:3" ht="42.75" hidden="1" customHeight="1" x14ac:dyDescent="0.2">
      <c r="A94" s="2" t="s">
        <v>129</v>
      </c>
      <c r="B94" s="1" t="s">
        <v>86</v>
      </c>
      <c r="C94" s="84" t="s">
        <v>621</v>
      </c>
    </row>
    <row r="95" spans="1:3" ht="42.75" hidden="1" customHeight="1" x14ac:dyDescent="0.2">
      <c r="A95" s="2" t="s">
        <v>129</v>
      </c>
      <c r="B95" s="1" t="s">
        <v>86</v>
      </c>
      <c r="C95" s="87" t="s">
        <v>622</v>
      </c>
    </row>
    <row r="96" spans="1:3" ht="42.75" hidden="1" customHeight="1" x14ac:dyDescent="0.2">
      <c r="A96" s="2" t="s">
        <v>129</v>
      </c>
      <c r="B96" s="1" t="s">
        <v>86</v>
      </c>
      <c r="C96" s="87" t="s">
        <v>623</v>
      </c>
    </row>
    <row r="97" spans="1:3" ht="42.75" hidden="1" customHeight="1" x14ac:dyDescent="0.2">
      <c r="A97" s="2" t="s">
        <v>129</v>
      </c>
      <c r="B97" s="1" t="s">
        <v>86</v>
      </c>
      <c r="C97" s="87" t="s">
        <v>624</v>
      </c>
    </row>
    <row r="98" spans="1:3" ht="42.75" hidden="1" customHeight="1" x14ac:dyDescent="0.2">
      <c r="A98" s="62" t="s">
        <v>130</v>
      </c>
      <c r="B98" s="62" t="s">
        <v>641</v>
      </c>
      <c r="C98" s="62" t="s">
        <v>660</v>
      </c>
    </row>
    <row r="99" spans="1:3" ht="42.75" hidden="1" customHeight="1" x14ac:dyDescent="0.2">
      <c r="A99" s="62" t="s">
        <v>130</v>
      </c>
      <c r="B99" s="62" t="s">
        <v>642</v>
      </c>
      <c r="C99" s="62" t="s">
        <v>661</v>
      </c>
    </row>
    <row r="100" spans="1:3" ht="42.75" hidden="1" customHeight="1" x14ac:dyDescent="0.2">
      <c r="A100" s="62" t="s">
        <v>130</v>
      </c>
      <c r="B100" s="62" t="s">
        <v>131</v>
      </c>
      <c r="C100" s="62" t="s">
        <v>662</v>
      </c>
    </row>
    <row r="101" spans="1:3" ht="42.75" hidden="1" customHeight="1" x14ac:dyDescent="0.2">
      <c r="A101" s="62" t="s">
        <v>130</v>
      </c>
      <c r="B101" s="62" t="s">
        <v>131</v>
      </c>
      <c r="C101" s="62" t="s">
        <v>663</v>
      </c>
    </row>
    <row r="102" spans="1:3" ht="42.75" hidden="1" customHeight="1" x14ac:dyDescent="0.2">
      <c r="A102" s="62" t="s">
        <v>130</v>
      </c>
      <c r="B102" s="62" t="s">
        <v>642</v>
      </c>
      <c r="C102" s="62" t="s">
        <v>664</v>
      </c>
    </row>
    <row r="103" spans="1:3" ht="42.75" hidden="1" customHeight="1" x14ac:dyDescent="0.2">
      <c r="A103" s="62" t="s">
        <v>130</v>
      </c>
      <c r="B103" s="62" t="s">
        <v>644</v>
      </c>
      <c r="C103" s="62" t="s">
        <v>665</v>
      </c>
    </row>
    <row r="104" spans="1:3" ht="42.75" hidden="1" customHeight="1" x14ac:dyDescent="0.2">
      <c r="A104" s="89" t="s">
        <v>130</v>
      </c>
      <c r="B104" s="89" t="s">
        <v>646</v>
      </c>
      <c r="C104" s="89" t="s">
        <v>666</v>
      </c>
    </row>
    <row r="105" spans="1:3" ht="42.75" hidden="1" customHeight="1" x14ac:dyDescent="0.2">
      <c r="A105" s="62" t="s">
        <v>130</v>
      </c>
      <c r="B105" s="62" t="s">
        <v>642</v>
      </c>
      <c r="C105" s="62" t="s">
        <v>667</v>
      </c>
    </row>
    <row r="106" spans="1:3" ht="42.75" hidden="1" customHeight="1" x14ac:dyDescent="0.2">
      <c r="A106" s="62" t="s">
        <v>130</v>
      </c>
      <c r="B106" s="62" t="s">
        <v>131</v>
      </c>
      <c r="C106" s="62" t="s">
        <v>668</v>
      </c>
    </row>
    <row r="107" spans="1:3" ht="42.75" hidden="1" customHeight="1" x14ac:dyDescent="0.2">
      <c r="A107" s="62" t="s">
        <v>130</v>
      </c>
      <c r="B107" s="62" t="s">
        <v>641</v>
      </c>
      <c r="C107" s="62" t="s">
        <v>648</v>
      </c>
    </row>
    <row r="108" spans="1:3" ht="42.75" hidden="1" customHeight="1" x14ac:dyDescent="0.2">
      <c r="A108" s="62" t="s">
        <v>130</v>
      </c>
      <c r="B108" s="62" t="s">
        <v>644</v>
      </c>
      <c r="C108" s="62" t="s">
        <v>669</v>
      </c>
    </row>
    <row r="109" spans="1:3" ht="42.75" hidden="1" customHeight="1" x14ac:dyDescent="0.2">
      <c r="A109" s="62" t="s">
        <v>130</v>
      </c>
      <c r="B109" s="62" t="s">
        <v>132</v>
      </c>
      <c r="C109" s="62" t="s">
        <v>670</v>
      </c>
    </row>
    <row r="110" spans="1:3" ht="42.75" hidden="1" customHeight="1" x14ac:dyDescent="0.2">
      <c r="A110" s="89" t="s">
        <v>130</v>
      </c>
      <c r="B110" s="89" t="s">
        <v>133</v>
      </c>
      <c r="C110" s="89" t="s">
        <v>671</v>
      </c>
    </row>
    <row r="111" spans="1:3" ht="42.75" hidden="1" customHeight="1" x14ac:dyDescent="0.2">
      <c r="A111" s="89" t="s">
        <v>130</v>
      </c>
      <c r="B111" s="89" t="s">
        <v>133</v>
      </c>
      <c r="C111" s="89" t="s">
        <v>672</v>
      </c>
    </row>
    <row r="112" spans="1:3" ht="42.75" hidden="1" customHeight="1" x14ac:dyDescent="0.2">
      <c r="A112" s="62" t="s">
        <v>130</v>
      </c>
      <c r="B112" s="62" t="s">
        <v>131</v>
      </c>
      <c r="C112" s="62" t="s">
        <v>672</v>
      </c>
    </row>
    <row r="113" spans="1:3" ht="42.75" hidden="1" customHeight="1" x14ac:dyDescent="0.2">
      <c r="A113" s="62" t="s">
        <v>130</v>
      </c>
      <c r="B113" s="62" t="s">
        <v>653</v>
      </c>
      <c r="C113" s="62" t="s">
        <v>673</v>
      </c>
    </row>
    <row r="114" spans="1:3" ht="42.75" hidden="1" customHeight="1" x14ac:dyDescent="0.2">
      <c r="A114" s="62" t="s">
        <v>130</v>
      </c>
      <c r="B114" s="62" t="s">
        <v>131</v>
      </c>
      <c r="C114" s="62" t="s">
        <v>87</v>
      </c>
    </row>
    <row r="115" spans="1:3" ht="42.75" hidden="1" customHeight="1" x14ac:dyDescent="0.2">
      <c r="A115" s="62" t="s">
        <v>130</v>
      </c>
      <c r="B115" s="62" t="s">
        <v>131</v>
      </c>
      <c r="C115" s="62" t="s">
        <v>674</v>
      </c>
    </row>
    <row r="116" spans="1:3" ht="42.75" hidden="1" customHeight="1" x14ac:dyDescent="0.2">
      <c r="A116" s="89" t="s">
        <v>130</v>
      </c>
      <c r="B116" s="89" t="s">
        <v>646</v>
      </c>
      <c r="C116" s="89" t="s">
        <v>675</v>
      </c>
    </row>
    <row r="117" spans="1:3" ht="42.75" hidden="1" customHeight="1" x14ac:dyDescent="0.2">
      <c r="A117" s="62" t="s">
        <v>130</v>
      </c>
      <c r="B117" s="62" t="s">
        <v>88</v>
      </c>
      <c r="C117" s="62" t="s">
        <v>89</v>
      </c>
    </row>
    <row r="118" spans="1:3" ht="42.75" hidden="1" customHeight="1" x14ac:dyDescent="0.2">
      <c r="A118" s="62" t="s">
        <v>130</v>
      </c>
      <c r="B118" s="62" t="s">
        <v>655</v>
      </c>
      <c r="C118" s="62" t="s">
        <v>676</v>
      </c>
    </row>
    <row r="119" spans="1:3" ht="42.75" hidden="1" customHeight="1" x14ac:dyDescent="0.2">
      <c r="A119" s="62" t="s">
        <v>130</v>
      </c>
      <c r="B119" s="62" t="s">
        <v>88</v>
      </c>
      <c r="C119" s="62" t="s">
        <v>677</v>
      </c>
    </row>
    <row r="120" spans="1:3" ht="42.75" hidden="1" customHeight="1" x14ac:dyDescent="0.2">
      <c r="A120" s="62" t="s">
        <v>130</v>
      </c>
      <c r="B120" s="62" t="s">
        <v>131</v>
      </c>
      <c r="C120" s="62" t="s">
        <v>678</v>
      </c>
    </row>
    <row r="121" spans="1:3" ht="42.75" hidden="1" customHeight="1" x14ac:dyDescent="0.2">
      <c r="A121" s="89" t="s">
        <v>130</v>
      </c>
      <c r="B121" s="89" t="s">
        <v>133</v>
      </c>
      <c r="C121" s="89" t="s">
        <v>679</v>
      </c>
    </row>
    <row r="122" spans="1:3" ht="42.75" hidden="1" customHeight="1" x14ac:dyDescent="0.2">
      <c r="A122" s="62" t="s">
        <v>130</v>
      </c>
      <c r="B122" s="62" t="s">
        <v>131</v>
      </c>
      <c r="C122" s="62" t="s">
        <v>680</v>
      </c>
    </row>
    <row r="123" spans="1:3" ht="42.75" hidden="1" customHeight="1" x14ac:dyDescent="0.2">
      <c r="A123" s="62" t="s">
        <v>130</v>
      </c>
      <c r="B123" s="62" t="s">
        <v>132</v>
      </c>
      <c r="C123" s="62" t="s">
        <v>681</v>
      </c>
    </row>
    <row r="124" spans="1:3" ht="42.75" hidden="1" customHeight="1" x14ac:dyDescent="0.2">
      <c r="A124" s="62" t="s">
        <v>130</v>
      </c>
      <c r="B124" s="62" t="s">
        <v>659</v>
      </c>
      <c r="C124" s="72" t="s">
        <v>682</v>
      </c>
    </row>
    <row r="125" spans="1:3" ht="42.75" hidden="1" customHeight="1" x14ac:dyDescent="0.2">
      <c r="A125" s="62" t="s">
        <v>130</v>
      </c>
      <c r="B125" s="62" t="s">
        <v>88</v>
      </c>
      <c r="C125" s="11" t="s">
        <v>683</v>
      </c>
    </row>
    <row r="126" spans="1:3" ht="42.75" hidden="1" customHeight="1" x14ac:dyDescent="0.2">
      <c r="A126" s="62" t="s">
        <v>134</v>
      </c>
      <c r="B126" s="62" t="s">
        <v>135</v>
      </c>
      <c r="C126" s="62" t="s">
        <v>717</v>
      </c>
    </row>
    <row r="127" spans="1:3" ht="42.75" hidden="1" customHeight="1" x14ac:dyDescent="0.2">
      <c r="A127" s="62" t="s">
        <v>134</v>
      </c>
      <c r="B127" s="62" t="s">
        <v>135</v>
      </c>
      <c r="C127" s="62" t="s">
        <v>718</v>
      </c>
    </row>
    <row r="128" spans="1:3" ht="42.75" hidden="1" customHeight="1" x14ac:dyDescent="0.2">
      <c r="A128" s="62" t="s">
        <v>136</v>
      </c>
      <c r="B128" s="62" t="s">
        <v>142</v>
      </c>
      <c r="C128" s="62" t="s">
        <v>733</v>
      </c>
    </row>
    <row r="129" spans="1:3" ht="42.75" hidden="1" customHeight="1" x14ac:dyDescent="0.2">
      <c r="A129" s="62" t="s">
        <v>136</v>
      </c>
      <c r="B129" s="62" t="s">
        <v>142</v>
      </c>
      <c r="C129" s="62" t="s">
        <v>734</v>
      </c>
    </row>
    <row r="130" spans="1:3" ht="42.75" hidden="1" customHeight="1" x14ac:dyDescent="0.2">
      <c r="A130" s="62" t="s">
        <v>136</v>
      </c>
      <c r="B130" s="11" t="s">
        <v>142</v>
      </c>
      <c r="C130" s="11" t="s">
        <v>735</v>
      </c>
    </row>
    <row r="131" spans="1:3" ht="42.75" hidden="1" customHeight="1" x14ac:dyDescent="0.2">
      <c r="A131" s="62" t="s">
        <v>136</v>
      </c>
      <c r="B131" s="11" t="s">
        <v>142</v>
      </c>
      <c r="C131" s="11" t="s">
        <v>736</v>
      </c>
    </row>
    <row r="132" spans="1:3" ht="42.75" hidden="1" customHeight="1" x14ac:dyDescent="0.2">
      <c r="A132" s="24" t="s">
        <v>136</v>
      </c>
      <c r="B132" s="24" t="s">
        <v>141</v>
      </c>
      <c r="C132" s="24" t="s">
        <v>737</v>
      </c>
    </row>
    <row r="133" spans="1:3" ht="42.75" hidden="1" customHeight="1" x14ac:dyDescent="0.2">
      <c r="A133" s="89" t="s">
        <v>136</v>
      </c>
      <c r="B133" s="89" t="s">
        <v>143</v>
      </c>
      <c r="C133" s="89" t="s">
        <v>738</v>
      </c>
    </row>
    <row r="134" spans="1:3" ht="42.75" hidden="1" customHeight="1" x14ac:dyDescent="0.2">
      <c r="A134" s="62" t="s">
        <v>136</v>
      </c>
      <c r="B134" s="62" t="s">
        <v>723</v>
      </c>
      <c r="C134" s="62" t="s">
        <v>739</v>
      </c>
    </row>
    <row r="135" spans="1:3" ht="42.75" hidden="1" customHeight="1" x14ac:dyDescent="0.2">
      <c r="A135" s="62" t="s">
        <v>136</v>
      </c>
      <c r="B135" s="62" t="s">
        <v>723</v>
      </c>
      <c r="C135" s="62" t="s">
        <v>740</v>
      </c>
    </row>
    <row r="136" spans="1:3" ht="42.75" hidden="1" customHeight="1" x14ac:dyDescent="0.2">
      <c r="A136" s="62" t="s">
        <v>136</v>
      </c>
      <c r="B136" s="62" t="s">
        <v>138</v>
      </c>
      <c r="C136" s="62" t="s">
        <v>741</v>
      </c>
    </row>
    <row r="137" spans="1:3" ht="42.75" hidden="1" customHeight="1" x14ac:dyDescent="0.2">
      <c r="A137" s="89" t="s">
        <v>136</v>
      </c>
      <c r="B137" s="97" t="s">
        <v>140</v>
      </c>
      <c r="C137" s="89" t="s">
        <v>742</v>
      </c>
    </row>
    <row r="138" spans="1:3" ht="42.75" hidden="1" customHeight="1" x14ac:dyDescent="0.2">
      <c r="A138" s="62" t="s">
        <v>136</v>
      </c>
      <c r="B138" s="62" t="s">
        <v>724</v>
      </c>
      <c r="C138" s="62" t="s">
        <v>743</v>
      </c>
    </row>
    <row r="139" spans="1:3" ht="42.75" hidden="1" customHeight="1" x14ac:dyDescent="0.2">
      <c r="A139" s="62" t="s">
        <v>136</v>
      </c>
      <c r="B139" s="62" t="s">
        <v>724</v>
      </c>
      <c r="C139" s="62" t="s">
        <v>744</v>
      </c>
    </row>
    <row r="140" spans="1:3" ht="42.75" hidden="1" customHeight="1" x14ac:dyDescent="0.2">
      <c r="A140" s="62" t="s">
        <v>136</v>
      </c>
      <c r="B140" s="62" t="s">
        <v>724</v>
      </c>
      <c r="C140" s="62" t="s">
        <v>90</v>
      </c>
    </row>
    <row r="141" spans="1:3" ht="42.75" hidden="1" customHeight="1" x14ac:dyDescent="0.2">
      <c r="A141" s="62" t="s">
        <v>136</v>
      </c>
      <c r="B141" s="11" t="s">
        <v>724</v>
      </c>
      <c r="C141" s="11" t="s">
        <v>745</v>
      </c>
    </row>
    <row r="142" spans="1:3" ht="42.75" hidden="1" customHeight="1" x14ac:dyDescent="0.2">
      <c r="A142" s="62" t="s">
        <v>136</v>
      </c>
      <c r="B142" s="62" t="s">
        <v>724</v>
      </c>
      <c r="C142" s="62" t="s">
        <v>746</v>
      </c>
    </row>
    <row r="143" spans="1:3" ht="42.75" hidden="1" customHeight="1" x14ac:dyDescent="0.2">
      <c r="A143" s="89" t="s">
        <v>136</v>
      </c>
      <c r="B143" s="24" t="s">
        <v>729</v>
      </c>
      <c r="C143" s="89" t="s">
        <v>747</v>
      </c>
    </row>
    <row r="144" spans="1:3" ht="42.75" hidden="1" customHeight="1" x14ac:dyDescent="0.2">
      <c r="A144" s="98" t="s">
        <v>136</v>
      </c>
      <c r="B144" s="98" t="s">
        <v>730</v>
      </c>
      <c r="C144" s="89" t="s">
        <v>748</v>
      </c>
    </row>
    <row r="145" spans="1:3" ht="42.75" hidden="1" customHeight="1" x14ac:dyDescent="0.2">
      <c r="A145" s="89" t="s">
        <v>136</v>
      </c>
      <c r="B145" s="89" t="s">
        <v>137</v>
      </c>
      <c r="C145" s="89" t="s">
        <v>749</v>
      </c>
    </row>
    <row r="146" spans="1:3" ht="42.75" hidden="1" customHeight="1" x14ac:dyDescent="0.2">
      <c r="A146" s="62" t="s">
        <v>136</v>
      </c>
      <c r="B146" s="62" t="s">
        <v>139</v>
      </c>
      <c r="C146" s="62" t="s">
        <v>750</v>
      </c>
    </row>
    <row r="147" spans="1:3" ht="42.75" hidden="1" customHeight="1" x14ac:dyDescent="0.2">
      <c r="A147" s="62" t="s">
        <v>136</v>
      </c>
      <c r="B147" s="62" t="s">
        <v>139</v>
      </c>
      <c r="C147" s="62" t="s">
        <v>751</v>
      </c>
    </row>
    <row r="148" spans="1:3" ht="42.75" hidden="1" customHeight="1" x14ac:dyDescent="0.2">
      <c r="A148" s="89" t="s">
        <v>136</v>
      </c>
      <c r="B148" s="89" t="s">
        <v>137</v>
      </c>
      <c r="C148" s="89" t="s">
        <v>752</v>
      </c>
    </row>
    <row r="149" spans="1:3" ht="42.75" hidden="1" customHeight="1" x14ac:dyDescent="0.2">
      <c r="A149" s="62" t="s">
        <v>144</v>
      </c>
      <c r="B149" s="62" t="s">
        <v>145</v>
      </c>
      <c r="C149" s="62" t="s">
        <v>785</v>
      </c>
    </row>
    <row r="150" spans="1:3" ht="42.75" hidden="1" customHeight="1" x14ac:dyDescent="0.2">
      <c r="A150" s="62" t="s">
        <v>144</v>
      </c>
      <c r="B150" s="62" t="s">
        <v>145</v>
      </c>
      <c r="C150" s="62" t="s">
        <v>786</v>
      </c>
    </row>
    <row r="151" spans="1:3" ht="42.75" hidden="1" customHeight="1" x14ac:dyDescent="0.2">
      <c r="A151" s="62" t="s">
        <v>144</v>
      </c>
      <c r="B151" s="62" t="s">
        <v>145</v>
      </c>
      <c r="C151" s="62" t="s">
        <v>787</v>
      </c>
    </row>
    <row r="152" spans="1:3" ht="42.75" hidden="1" customHeight="1" x14ac:dyDescent="0.2">
      <c r="A152" s="62" t="s">
        <v>144</v>
      </c>
      <c r="B152" s="62" t="s">
        <v>145</v>
      </c>
      <c r="C152" s="62" t="s">
        <v>788</v>
      </c>
    </row>
    <row r="153" spans="1:3" ht="42.75" hidden="1" customHeight="1" x14ac:dyDescent="0.2">
      <c r="A153" s="62" t="s">
        <v>144</v>
      </c>
      <c r="B153" s="62" t="s">
        <v>93</v>
      </c>
      <c r="C153" s="62" t="s">
        <v>94</v>
      </c>
    </row>
    <row r="154" spans="1:3" ht="42.75" hidden="1" customHeight="1" x14ac:dyDescent="0.2">
      <c r="A154" s="62" t="s">
        <v>144</v>
      </c>
      <c r="B154" s="62" t="s">
        <v>145</v>
      </c>
      <c r="C154" s="62" t="s">
        <v>789</v>
      </c>
    </row>
    <row r="155" spans="1:3" ht="42.75" hidden="1" customHeight="1" x14ac:dyDescent="0.2">
      <c r="A155" s="62" t="s">
        <v>146</v>
      </c>
      <c r="B155" s="62" t="s">
        <v>147</v>
      </c>
      <c r="C155" s="62" t="s">
        <v>808</v>
      </c>
    </row>
    <row r="156" spans="1:3" ht="42.75" hidden="1" customHeight="1" x14ac:dyDescent="0.2">
      <c r="A156" s="62" t="s">
        <v>146</v>
      </c>
      <c r="B156" s="11" t="s">
        <v>797</v>
      </c>
      <c r="C156" s="62" t="s">
        <v>809</v>
      </c>
    </row>
    <row r="157" spans="1:3" ht="42.75" hidden="1" customHeight="1" x14ac:dyDescent="0.2">
      <c r="A157" s="62" t="s">
        <v>146</v>
      </c>
      <c r="B157" s="62" t="s">
        <v>152</v>
      </c>
      <c r="C157" s="62" t="s">
        <v>809</v>
      </c>
    </row>
    <row r="158" spans="1:3" ht="42.75" hidden="1" customHeight="1" x14ac:dyDescent="0.2">
      <c r="A158" s="62" t="s">
        <v>146</v>
      </c>
      <c r="B158" s="62" t="s">
        <v>148</v>
      </c>
      <c r="C158" s="62" t="s">
        <v>810</v>
      </c>
    </row>
    <row r="159" spans="1:3" ht="42.75" hidden="1" customHeight="1" x14ac:dyDescent="0.2">
      <c r="A159" s="62" t="s">
        <v>146</v>
      </c>
      <c r="B159" s="62" t="s">
        <v>153</v>
      </c>
      <c r="C159" s="62" t="s">
        <v>811</v>
      </c>
    </row>
    <row r="160" spans="1:3" ht="42.75" hidden="1" customHeight="1" x14ac:dyDescent="0.2">
      <c r="A160" s="62" t="s">
        <v>146</v>
      </c>
      <c r="B160" s="11" t="s">
        <v>797</v>
      </c>
      <c r="C160" s="62" t="s">
        <v>812</v>
      </c>
    </row>
    <row r="161" spans="1:3" ht="42.75" hidden="1" customHeight="1" x14ac:dyDescent="0.2">
      <c r="A161" s="62" t="s">
        <v>146</v>
      </c>
      <c r="B161" s="62" t="s">
        <v>153</v>
      </c>
      <c r="C161" s="62" t="s">
        <v>813</v>
      </c>
    </row>
    <row r="162" spans="1:3" ht="42.75" hidden="1" customHeight="1" x14ac:dyDescent="0.2">
      <c r="A162" s="62" t="s">
        <v>146</v>
      </c>
      <c r="B162" s="62" t="s">
        <v>152</v>
      </c>
      <c r="C162" s="62" t="s">
        <v>814</v>
      </c>
    </row>
    <row r="163" spans="1:3" ht="42.75" hidden="1" customHeight="1" x14ac:dyDescent="0.2">
      <c r="A163" s="62" t="s">
        <v>146</v>
      </c>
      <c r="B163" s="11" t="s">
        <v>797</v>
      </c>
      <c r="C163" s="62" t="s">
        <v>815</v>
      </c>
    </row>
    <row r="164" spans="1:3" ht="42.75" hidden="1" customHeight="1" x14ac:dyDescent="0.2">
      <c r="A164" s="62" t="s">
        <v>146</v>
      </c>
      <c r="B164" s="62" t="s">
        <v>153</v>
      </c>
      <c r="C164" s="62" t="s">
        <v>816</v>
      </c>
    </row>
    <row r="165" spans="1:3" ht="42.75" hidden="1" customHeight="1" x14ac:dyDescent="0.2">
      <c r="A165" s="62" t="s">
        <v>146</v>
      </c>
      <c r="B165" s="62" t="s">
        <v>152</v>
      </c>
      <c r="C165" s="62" t="s">
        <v>817</v>
      </c>
    </row>
    <row r="166" spans="1:3" ht="42.75" hidden="1" customHeight="1" x14ac:dyDescent="0.2">
      <c r="A166" s="106" t="s">
        <v>146</v>
      </c>
      <c r="B166" s="106" t="s">
        <v>150</v>
      </c>
      <c r="C166" s="106" t="s">
        <v>818</v>
      </c>
    </row>
    <row r="167" spans="1:3" ht="42.75" hidden="1" customHeight="1" x14ac:dyDescent="0.2">
      <c r="A167" s="106" t="s">
        <v>146</v>
      </c>
      <c r="B167" s="106" t="s">
        <v>150</v>
      </c>
      <c r="C167" s="106" t="s">
        <v>819</v>
      </c>
    </row>
    <row r="168" spans="1:3" ht="42.75" hidden="1" customHeight="1" x14ac:dyDescent="0.2">
      <c r="A168" s="106" t="s">
        <v>146</v>
      </c>
      <c r="B168" s="106" t="s">
        <v>150</v>
      </c>
      <c r="C168" s="108" t="s">
        <v>820</v>
      </c>
    </row>
    <row r="169" spans="1:3" ht="42.75" hidden="1" customHeight="1" x14ac:dyDescent="0.2">
      <c r="A169" s="62" t="s">
        <v>146</v>
      </c>
      <c r="B169" s="11" t="s">
        <v>797</v>
      </c>
      <c r="C169" s="62" t="s">
        <v>821</v>
      </c>
    </row>
    <row r="170" spans="1:3" ht="42.75" hidden="1" customHeight="1" x14ac:dyDescent="0.2">
      <c r="A170" s="62" t="s">
        <v>146</v>
      </c>
      <c r="B170" s="62" t="s">
        <v>153</v>
      </c>
      <c r="C170" s="62" t="s">
        <v>822</v>
      </c>
    </row>
    <row r="171" spans="1:3" ht="42.75" hidden="1" customHeight="1" x14ac:dyDescent="0.2">
      <c r="A171" s="62" t="s">
        <v>146</v>
      </c>
      <c r="B171" s="62" t="s">
        <v>149</v>
      </c>
      <c r="C171" s="62" t="s">
        <v>823</v>
      </c>
    </row>
    <row r="172" spans="1:3" ht="42.75" hidden="1" customHeight="1" x14ac:dyDescent="0.2">
      <c r="A172" s="106" t="s">
        <v>146</v>
      </c>
      <c r="B172" s="106" t="s">
        <v>150</v>
      </c>
      <c r="C172" s="106" t="s">
        <v>823</v>
      </c>
    </row>
    <row r="173" spans="1:3" ht="42.75" hidden="1" customHeight="1" x14ac:dyDescent="0.2">
      <c r="A173" s="62" t="s">
        <v>146</v>
      </c>
      <c r="B173" s="62" t="s">
        <v>147</v>
      </c>
      <c r="C173" s="62" t="s">
        <v>824</v>
      </c>
    </row>
    <row r="174" spans="1:3" ht="42.75" hidden="1" customHeight="1" x14ac:dyDescent="0.2">
      <c r="A174" s="62" t="s">
        <v>146</v>
      </c>
      <c r="B174" s="62" t="s">
        <v>153</v>
      </c>
      <c r="C174" s="62" t="s">
        <v>825</v>
      </c>
    </row>
    <row r="175" spans="1:3" ht="42.75" hidden="1" customHeight="1" x14ac:dyDescent="0.2">
      <c r="A175" s="62" t="s">
        <v>146</v>
      </c>
      <c r="B175" s="62" t="s">
        <v>147</v>
      </c>
      <c r="C175" s="62" t="s">
        <v>826</v>
      </c>
    </row>
    <row r="176" spans="1:3" ht="42.75" hidden="1" customHeight="1" x14ac:dyDescent="0.2">
      <c r="A176" s="62" t="s">
        <v>146</v>
      </c>
      <c r="B176" s="62" t="s">
        <v>151</v>
      </c>
      <c r="C176" s="62" t="s">
        <v>827</v>
      </c>
    </row>
    <row r="177" spans="1:3" ht="42.75" hidden="1" customHeight="1" x14ac:dyDescent="0.2">
      <c r="A177" s="62" t="s">
        <v>146</v>
      </c>
      <c r="B177" s="11" t="s">
        <v>797</v>
      </c>
      <c r="C177" s="62" t="s">
        <v>828</v>
      </c>
    </row>
    <row r="178" spans="1:3" ht="42.75" hidden="1" customHeight="1" x14ac:dyDescent="0.2">
      <c r="A178" s="62" t="s">
        <v>146</v>
      </c>
      <c r="B178" s="62" t="s">
        <v>152</v>
      </c>
      <c r="C178" s="62" t="s">
        <v>829</v>
      </c>
    </row>
    <row r="179" spans="1:3" ht="42.75" hidden="1" customHeight="1" x14ac:dyDescent="0.2">
      <c r="A179" s="62" t="s">
        <v>146</v>
      </c>
      <c r="B179" s="62" t="s">
        <v>796</v>
      </c>
      <c r="C179" s="62" t="s">
        <v>830</v>
      </c>
    </row>
    <row r="180" spans="1:3" ht="42.75" hidden="1" customHeight="1" x14ac:dyDescent="0.2">
      <c r="A180" s="62" t="s">
        <v>146</v>
      </c>
      <c r="B180" s="11" t="s">
        <v>797</v>
      </c>
      <c r="C180" s="62" t="s">
        <v>831</v>
      </c>
    </row>
    <row r="181" spans="1:3" ht="42.75" hidden="1" customHeight="1" x14ac:dyDescent="0.2">
      <c r="A181" s="62" t="s">
        <v>146</v>
      </c>
      <c r="B181" s="11" t="s">
        <v>797</v>
      </c>
      <c r="C181" s="62" t="s">
        <v>832</v>
      </c>
    </row>
    <row r="182" spans="1:3" ht="42.75" hidden="1" customHeight="1" x14ac:dyDescent="0.2">
      <c r="A182" s="62" t="s">
        <v>146</v>
      </c>
      <c r="B182" s="11" t="s">
        <v>797</v>
      </c>
      <c r="C182" s="62" t="s">
        <v>833</v>
      </c>
    </row>
    <row r="183" spans="1:3" ht="42.75" hidden="1" customHeight="1" x14ac:dyDescent="0.2">
      <c r="A183" s="62" t="s">
        <v>146</v>
      </c>
      <c r="B183" s="11" t="s">
        <v>797</v>
      </c>
      <c r="C183" s="62" t="s">
        <v>834</v>
      </c>
    </row>
    <row r="184" spans="1:3" ht="42.75" hidden="1" customHeight="1" x14ac:dyDescent="0.2">
      <c r="A184" s="62" t="s">
        <v>146</v>
      </c>
      <c r="B184" s="11" t="s">
        <v>797</v>
      </c>
      <c r="C184" s="62" t="s">
        <v>835</v>
      </c>
    </row>
    <row r="185" spans="1:3" ht="42.75" hidden="1" customHeight="1" x14ac:dyDescent="0.2">
      <c r="A185" s="62" t="s">
        <v>146</v>
      </c>
      <c r="B185" s="62" t="s">
        <v>147</v>
      </c>
      <c r="C185" s="62" t="s">
        <v>836</v>
      </c>
    </row>
    <row r="186" spans="1:3" ht="42.75" hidden="1" customHeight="1" x14ac:dyDescent="0.2">
      <c r="A186" s="62" t="s">
        <v>146</v>
      </c>
      <c r="B186" s="11" t="s">
        <v>797</v>
      </c>
      <c r="C186" s="62" t="s">
        <v>837</v>
      </c>
    </row>
    <row r="187" spans="1:3" ht="42.75" hidden="1" customHeight="1" x14ac:dyDescent="0.2">
      <c r="A187" s="62" t="s">
        <v>146</v>
      </c>
      <c r="B187" s="62" t="s">
        <v>152</v>
      </c>
      <c r="C187" s="62" t="s">
        <v>838</v>
      </c>
    </row>
    <row r="188" spans="1:3" ht="42.75" hidden="1" customHeight="1" x14ac:dyDescent="0.2">
      <c r="A188" s="62" t="s">
        <v>146</v>
      </c>
      <c r="B188" s="62" t="s">
        <v>796</v>
      </c>
      <c r="C188" s="62" t="s">
        <v>839</v>
      </c>
    </row>
    <row r="189" spans="1:3" ht="42.75" hidden="1" customHeight="1" x14ac:dyDescent="0.2">
      <c r="A189" s="62" t="s">
        <v>146</v>
      </c>
      <c r="B189" s="62" t="s">
        <v>149</v>
      </c>
      <c r="C189" s="62" t="s">
        <v>840</v>
      </c>
    </row>
    <row r="190" spans="1:3" ht="42.75" hidden="1" customHeight="1" x14ac:dyDescent="0.2">
      <c r="A190" s="62" t="s">
        <v>146</v>
      </c>
      <c r="B190" s="62" t="s">
        <v>796</v>
      </c>
      <c r="C190" s="62" t="s">
        <v>841</v>
      </c>
    </row>
    <row r="191" spans="1:3" ht="42.75" hidden="1" customHeight="1" x14ac:dyDescent="0.2">
      <c r="A191" s="62" t="s">
        <v>146</v>
      </c>
      <c r="B191" s="62" t="s">
        <v>796</v>
      </c>
      <c r="C191" s="62" t="s">
        <v>842</v>
      </c>
    </row>
    <row r="192" spans="1:3" ht="42.75" hidden="1" customHeight="1" x14ac:dyDescent="0.2">
      <c r="A192" s="62" t="s">
        <v>146</v>
      </c>
      <c r="B192" s="62" t="s">
        <v>148</v>
      </c>
      <c r="C192" s="87" t="s">
        <v>843</v>
      </c>
    </row>
    <row r="193" spans="1:11" ht="42.75" hidden="1" customHeight="1" x14ac:dyDescent="0.2">
      <c r="A193" s="62" t="s">
        <v>154</v>
      </c>
      <c r="B193" s="60" t="s">
        <v>158</v>
      </c>
      <c r="C193" s="62" t="s">
        <v>884</v>
      </c>
    </row>
    <row r="194" spans="1:11" ht="42.75" hidden="1" customHeight="1" x14ac:dyDescent="0.2">
      <c r="A194" s="89" t="s">
        <v>154</v>
      </c>
      <c r="B194" s="89" t="s">
        <v>159</v>
      </c>
      <c r="C194" s="89" t="s">
        <v>885</v>
      </c>
    </row>
    <row r="195" spans="1:11" ht="42.75" hidden="1" customHeight="1" x14ac:dyDescent="0.2">
      <c r="A195" s="89" t="s">
        <v>154</v>
      </c>
      <c r="B195" s="98" t="s">
        <v>167</v>
      </c>
      <c r="C195" s="89" t="s">
        <v>886</v>
      </c>
    </row>
    <row r="196" spans="1:11" ht="42.75" hidden="1" customHeight="1" x14ac:dyDescent="0.2">
      <c r="A196" s="62" t="s">
        <v>154</v>
      </c>
      <c r="B196" s="62" t="s">
        <v>160</v>
      </c>
      <c r="C196" s="62" t="s">
        <v>887</v>
      </c>
    </row>
    <row r="197" spans="1:11" ht="42.75" hidden="1" customHeight="1" x14ac:dyDescent="0.2">
      <c r="A197" s="89" t="s">
        <v>154</v>
      </c>
      <c r="B197" s="89" t="s">
        <v>880</v>
      </c>
      <c r="C197" s="89" t="s">
        <v>888</v>
      </c>
    </row>
    <row r="198" spans="1:11" ht="42.75" hidden="1" customHeight="1" x14ac:dyDescent="0.2">
      <c r="A198" s="62" t="s">
        <v>154</v>
      </c>
      <c r="B198" s="62" t="s">
        <v>162</v>
      </c>
      <c r="C198" s="62" t="s">
        <v>889</v>
      </c>
    </row>
    <row r="199" spans="1:11" ht="42.75" hidden="1" customHeight="1" x14ac:dyDescent="0.2">
      <c r="A199" s="89" t="s">
        <v>154</v>
      </c>
      <c r="B199" s="89" t="s">
        <v>168</v>
      </c>
      <c r="C199" s="89" t="s">
        <v>889</v>
      </c>
    </row>
    <row r="200" spans="1:11" ht="42.75" hidden="1" customHeight="1" x14ac:dyDescent="0.2">
      <c r="A200" s="89" t="s">
        <v>154</v>
      </c>
      <c r="B200" s="89" t="s">
        <v>155</v>
      </c>
      <c r="C200" s="89" t="s">
        <v>889</v>
      </c>
    </row>
    <row r="201" spans="1:11" ht="42.75" customHeight="1" x14ac:dyDescent="0.2">
      <c r="A201" s="11" t="s">
        <v>154</v>
      </c>
      <c r="B201" s="11" t="s">
        <v>156</v>
      </c>
      <c r="C201" s="11" t="s">
        <v>890</v>
      </c>
      <c r="D201" s="104">
        <v>4</v>
      </c>
      <c r="E201" s="104">
        <v>2</v>
      </c>
      <c r="F201" s="104">
        <v>4</v>
      </c>
      <c r="G201" s="104">
        <v>2</v>
      </c>
      <c r="H201" s="104">
        <v>3322</v>
      </c>
      <c r="I201" s="104">
        <v>0</v>
      </c>
      <c r="J201" s="104">
        <v>248</v>
      </c>
      <c r="K201" s="104">
        <v>4</v>
      </c>
    </row>
    <row r="202" spans="1:11" ht="42.75" hidden="1" customHeight="1" x14ac:dyDescent="0.2">
      <c r="A202" s="89" t="s">
        <v>154</v>
      </c>
      <c r="B202" s="89" t="s">
        <v>157</v>
      </c>
      <c r="C202" s="89" t="s">
        <v>891</v>
      </c>
    </row>
    <row r="203" spans="1:11" ht="42.75" hidden="1" customHeight="1" x14ac:dyDescent="0.2">
      <c r="A203" s="62" t="s">
        <v>154</v>
      </c>
      <c r="B203" s="60" t="s">
        <v>161</v>
      </c>
      <c r="C203" s="62" t="s">
        <v>892</v>
      </c>
    </row>
    <row r="204" spans="1:11" ht="42.75" hidden="1" customHeight="1" x14ac:dyDescent="0.2">
      <c r="A204" s="62" t="s">
        <v>169</v>
      </c>
      <c r="B204" s="62" t="s">
        <v>97</v>
      </c>
      <c r="C204" s="62" t="s">
        <v>98</v>
      </c>
    </row>
    <row r="205" spans="1:11" ht="42.75" hidden="1" customHeight="1" x14ac:dyDescent="0.2">
      <c r="A205" s="62" t="s">
        <v>169</v>
      </c>
      <c r="B205" s="62" t="s">
        <v>97</v>
      </c>
      <c r="C205" s="62" t="s">
        <v>102</v>
      </c>
    </row>
    <row r="206" spans="1:11" ht="42.75" hidden="1" customHeight="1" x14ac:dyDescent="0.2">
      <c r="A206" s="62" t="s">
        <v>169</v>
      </c>
      <c r="B206" s="62" t="s">
        <v>173</v>
      </c>
      <c r="C206" s="62" t="s">
        <v>916</v>
      </c>
    </row>
    <row r="207" spans="1:11" ht="42.75" hidden="1" customHeight="1" x14ac:dyDescent="0.2">
      <c r="A207" s="62" t="s">
        <v>169</v>
      </c>
      <c r="B207" s="62" t="s">
        <v>905</v>
      </c>
      <c r="C207" s="62" t="s">
        <v>916</v>
      </c>
    </row>
    <row r="208" spans="1:11" ht="42.75" hidden="1" customHeight="1" x14ac:dyDescent="0.2">
      <c r="A208" s="58" t="s">
        <v>169</v>
      </c>
      <c r="B208" s="58" t="s">
        <v>907</v>
      </c>
      <c r="C208" s="58" t="s">
        <v>916</v>
      </c>
    </row>
    <row r="209" spans="1:3" ht="42.75" hidden="1" customHeight="1" x14ac:dyDescent="0.2">
      <c r="A209" s="58" t="s">
        <v>169</v>
      </c>
      <c r="B209" s="58" t="s">
        <v>907</v>
      </c>
      <c r="C209" s="11" t="s">
        <v>917</v>
      </c>
    </row>
    <row r="210" spans="1:3" ht="42.75" hidden="1" customHeight="1" x14ac:dyDescent="0.2">
      <c r="A210" s="62" t="s">
        <v>169</v>
      </c>
      <c r="B210" s="11" t="s">
        <v>909</v>
      </c>
      <c r="C210" s="11" t="s">
        <v>917</v>
      </c>
    </row>
    <row r="211" spans="1:3" ht="42.75" hidden="1" customHeight="1" x14ac:dyDescent="0.2">
      <c r="A211" s="62" t="s">
        <v>169</v>
      </c>
      <c r="B211" s="11" t="s">
        <v>909</v>
      </c>
      <c r="C211" s="11" t="s">
        <v>918</v>
      </c>
    </row>
    <row r="212" spans="1:3" ht="42.75" hidden="1" customHeight="1" x14ac:dyDescent="0.2">
      <c r="A212" s="58" t="s">
        <v>169</v>
      </c>
      <c r="B212" s="58" t="s">
        <v>907</v>
      </c>
      <c r="C212" s="11" t="s">
        <v>919</v>
      </c>
    </row>
    <row r="213" spans="1:3" ht="42.75" hidden="1" customHeight="1" x14ac:dyDescent="0.2">
      <c r="A213" s="62" t="s">
        <v>169</v>
      </c>
      <c r="B213" s="62" t="s">
        <v>170</v>
      </c>
      <c r="C213" s="62" t="s">
        <v>920</v>
      </c>
    </row>
    <row r="214" spans="1:3" ht="42.75" hidden="1" customHeight="1" x14ac:dyDescent="0.2">
      <c r="A214" s="62" t="s">
        <v>169</v>
      </c>
      <c r="B214" s="62" t="s">
        <v>905</v>
      </c>
      <c r="C214" s="11" t="s">
        <v>921</v>
      </c>
    </row>
    <row r="215" spans="1:3" ht="42.75" hidden="1" customHeight="1" x14ac:dyDescent="0.2">
      <c r="A215" s="62" t="s">
        <v>169</v>
      </c>
      <c r="B215" s="62" t="s">
        <v>905</v>
      </c>
      <c r="C215" s="11" t="s">
        <v>922</v>
      </c>
    </row>
    <row r="216" spans="1:3" ht="42.75" hidden="1" customHeight="1" x14ac:dyDescent="0.2">
      <c r="A216" s="62" t="s">
        <v>169</v>
      </c>
      <c r="B216" s="11" t="s">
        <v>170</v>
      </c>
      <c r="C216" s="11" t="s">
        <v>923</v>
      </c>
    </row>
    <row r="217" spans="1:3" ht="42.75" hidden="1" customHeight="1" x14ac:dyDescent="0.2">
      <c r="A217" s="62" t="s">
        <v>169</v>
      </c>
      <c r="B217" s="62" t="s">
        <v>905</v>
      </c>
      <c r="C217" s="11" t="s">
        <v>923</v>
      </c>
    </row>
    <row r="218" spans="1:3" ht="42.75" hidden="1" customHeight="1" x14ac:dyDescent="0.2">
      <c r="A218" s="58" t="s">
        <v>169</v>
      </c>
      <c r="B218" s="58" t="s">
        <v>907</v>
      </c>
      <c r="C218" s="58" t="s">
        <v>924</v>
      </c>
    </row>
    <row r="219" spans="1:3" ht="42.75" hidden="1" customHeight="1" x14ac:dyDescent="0.2">
      <c r="A219" s="62" t="s">
        <v>169</v>
      </c>
      <c r="B219" s="62" t="s">
        <v>911</v>
      </c>
      <c r="C219" s="62" t="s">
        <v>924</v>
      </c>
    </row>
    <row r="220" spans="1:3" ht="42.75" hidden="1" customHeight="1" x14ac:dyDescent="0.2">
      <c r="A220" s="11" t="s">
        <v>169</v>
      </c>
      <c r="B220" s="11" t="s">
        <v>172</v>
      </c>
      <c r="C220" s="11" t="s">
        <v>925</v>
      </c>
    </row>
    <row r="221" spans="1:3" ht="42.75" hidden="1" customHeight="1" x14ac:dyDescent="0.2">
      <c r="A221" s="62" t="s">
        <v>169</v>
      </c>
      <c r="B221" s="62" t="s">
        <v>171</v>
      </c>
      <c r="C221" s="62" t="s">
        <v>926</v>
      </c>
    </row>
    <row r="222" spans="1:3" ht="42.75" hidden="1" customHeight="1" x14ac:dyDescent="0.2">
      <c r="A222" s="58" t="s">
        <v>169</v>
      </c>
      <c r="B222" s="58" t="s">
        <v>907</v>
      </c>
      <c r="C222" s="58" t="s">
        <v>104</v>
      </c>
    </row>
    <row r="223" spans="1:3" ht="42.75" hidden="1" customHeight="1" x14ac:dyDescent="0.2">
      <c r="A223" s="62" t="s">
        <v>169</v>
      </c>
      <c r="B223" s="62" t="s">
        <v>911</v>
      </c>
      <c r="C223" s="62" t="s">
        <v>927</v>
      </c>
    </row>
    <row r="224" spans="1:3" ht="42.75" hidden="1" customHeight="1" x14ac:dyDescent="0.2">
      <c r="A224" s="62" t="s">
        <v>169</v>
      </c>
      <c r="B224" s="62" t="s">
        <v>72</v>
      </c>
      <c r="C224" s="62" t="s">
        <v>928</v>
      </c>
    </row>
    <row r="225" spans="1:3" ht="42.75" hidden="1" customHeight="1" x14ac:dyDescent="0.2">
      <c r="A225" s="92" t="s">
        <v>169</v>
      </c>
      <c r="B225" s="92" t="s">
        <v>174</v>
      </c>
      <c r="C225" s="92" t="s">
        <v>929</v>
      </c>
    </row>
    <row r="226" spans="1:3" ht="42.75" hidden="1" customHeight="1" x14ac:dyDescent="0.2">
      <c r="A226" s="62" t="s">
        <v>169</v>
      </c>
      <c r="B226" s="62" t="s">
        <v>171</v>
      </c>
      <c r="C226" s="62" t="s">
        <v>930</v>
      </c>
    </row>
    <row r="227" spans="1:3" ht="42.75" hidden="1" customHeight="1" x14ac:dyDescent="0.2">
      <c r="A227" s="62" t="s">
        <v>169</v>
      </c>
      <c r="B227" s="62" t="s">
        <v>172</v>
      </c>
      <c r="C227" s="62" t="s">
        <v>107</v>
      </c>
    </row>
    <row r="228" spans="1:3" ht="42.75" hidden="1" customHeight="1" x14ac:dyDescent="0.2">
      <c r="A228" s="58" t="s">
        <v>169</v>
      </c>
      <c r="B228" s="58" t="s">
        <v>907</v>
      </c>
      <c r="C228" s="58" t="s">
        <v>931</v>
      </c>
    </row>
    <row r="229" spans="1:3" ht="42.75" hidden="1" customHeight="1" x14ac:dyDescent="0.2">
      <c r="A229" s="62" t="s">
        <v>169</v>
      </c>
      <c r="B229" s="62" t="s">
        <v>171</v>
      </c>
      <c r="C229" s="62" t="s">
        <v>931</v>
      </c>
    </row>
    <row r="230" spans="1:3" ht="42.75" hidden="1" customHeight="1" x14ac:dyDescent="0.2">
      <c r="A230" s="62" t="s">
        <v>169</v>
      </c>
      <c r="B230" s="11" t="s">
        <v>909</v>
      </c>
      <c r="C230" s="62" t="s">
        <v>932</v>
      </c>
    </row>
    <row r="231" spans="1:3" ht="42.75" hidden="1" customHeight="1" x14ac:dyDescent="0.2">
      <c r="A231" s="62" t="s">
        <v>169</v>
      </c>
      <c r="B231" s="62" t="s">
        <v>171</v>
      </c>
      <c r="C231" s="62" t="s">
        <v>933</v>
      </c>
    </row>
    <row r="232" spans="1:3" ht="42.75" hidden="1" customHeight="1" x14ac:dyDescent="0.2">
      <c r="A232" s="62" t="s">
        <v>169</v>
      </c>
      <c r="B232" s="11" t="s">
        <v>909</v>
      </c>
      <c r="C232" s="62" t="s">
        <v>934</v>
      </c>
    </row>
    <row r="233" spans="1:3" ht="42.75" hidden="1" customHeight="1" x14ac:dyDescent="0.2">
      <c r="A233" s="62" t="s">
        <v>169</v>
      </c>
      <c r="B233" s="62" t="s">
        <v>171</v>
      </c>
      <c r="C233" s="62" t="s">
        <v>935</v>
      </c>
    </row>
    <row r="234" spans="1:3" ht="42.75" hidden="1" customHeight="1" x14ac:dyDescent="0.2">
      <c r="A234" s="62" t="s">
        <v>169</v>
      </c>
      <c r="B234" s="62" t="s">
        <v>171</v>
      </c>
      <c r="C234" s="62" t="s">
        <v>936</v>
      </c>
    </row>
    <row r="235" spans="1:3" ht="42.75" hidden="1" customHeight="1" x14ac:dyDescent="0.2">
      <c r="A235" s="58" t="s">
        <v>169</v>
      </c>
      <c r="B235" s="58" t="s">
        <v>182</v>
      </c>
      <c r="C235" s="58" t="s">
        <v>937</v>
      </c>
    </row>
    <row r="236" spans="1:3" ht="42.75" hidden="1" customHeight="1" x14ac:dyDescent="0.2">
      <c r="A236" s="62" t="s">
        <v>175</v>
      </c>
      <c r="B236" s="62" t="s">
        <v>969</v>
      </c>
      <c r="C236" s="62" t="s">
        <v>975</v>
      </c>
    </row>
    <row r="237" spans="1:3" ht="42.75" hidden="1" customHeight="1" x14ac:dyDescent="0.2">
      <c r="A237" s="62" t="s">
        <v>175</v>
      </c>
      <c r="B237" s="62" t="s">
        <v>911</v>
      </c>
      <c r="C237" s="62" t="s">
        <v>975</v>
      </c>
    </row>
    <row r="238" spans="1:3" ht="42.75" hidden="1" customHeight="1" x14ac:dyDescent="0.2">
      <c r="A238" s="62" t="s">
        <v>175</v>
      </c>
      <c r="B238" s="62" t="s">
        <v>969</v>
      </c>
      <c r="C238" s="62" t="s">
        <v>976</v>
      </c>
    </row>
    <row r="239" spans="1:3" ht="42.75" hidden="1" customHeight="1" x14ac:dyDescent="0.2">
      <c r="A239" s="58" t="s">
        <v>175</v>
      </c>
      <c r="B239" s="58" t="s">
        <v>971</v>
      </c>
      <c r="C239" s="58" t="s">
        <v>105</v>
      </c>
    </row>
    <row r="240" spans="1:3" ht="42.75" hidden="1" customHeight="1" x14ac:dyDescent="0.2">
      <c r="A240" s="62" t="s">
        <v>175</v>
      </c>
      <c r="B240" s="62" t="s">
        <v>911</v>
      </c>
      <c r="C240" s="62" t="s">
        <v>977</v>
      </c>
    </row>
    <row r="241" spans="1:3" ht="42.75" hidden="1" customHeight="1" x14ac:dyDescent="0.2">
      <c r="A241" s="62" t="s">
        <v>175</v>
      </c>
      <c r="B241" s="62" t="s">
        <v>911</v>
      </c>
      <c r="C241" s="62" t="s">
        <v>978</v>
      </c>
    </row>
    <row r="242" spans="1:3" ht="42.75" hidden="1" customHeight="1" x14ac:dyDescent="0.2">
      <c r="A242" s="62" t="s">
        <v>175</v>
      </c>
      <c r="B242" s="62" t="s">
        <v>911</v>
      </c>
      <c r="C242" s="62" t="s">
        <v>979</v>
      </c>
    </row>
    <row r="243" spans="1:3" ht="42.75" hidden="1" customHeight="1" x14ac:dyDescent="0.2">
      <c r="A243" s="62" t="s">
        <v>175</v>
      </c>
      <c r="B243" s="62" t="s">
        <v>178</v>
      </c>
      <c r="C243" s="62" t="s">
        <v>980</v>
      </c>
    </row>
    <row r="244" spans="1:3" ht="42.75" hidden="1" customHeight="1" x14ac:dyDescent="0.2">
      <c r="A244" s="62" t="s">
        <v>175</v>
      </c>
      <c r="B244" s="62" t="s">
        <v>178</v>
      </c>
      <c r="C244" s="62" t="s">
        <v>981</v>
      </c>
    </row>
    <row r="245" spans="1:3" ht="42.75" hidden="1" customHeight="1" x14ac:dyDescent="0.2">
      <c r="A245" s="62" t="s">
        <v>175</v>
      </c>
      <c r="B245" s="62" t="s">
        <v>911</v>
      </c>
      <c r="C245" s="62" t="s">
        <v>982</v>
      </c>
    </row>
    <row r="246" spans="1:3" ht="42.75" hidden="1" customHeight="1" x14ac:dyDescent="0.2">
      <c r="A246" s="62" t="s">
        <v>175</v>
      </c>
      <c r="B246" s="62" t="s">
        <v>911</v>
      </c>
      <c r="C246" s="62" t="s">
        <v>983</v>
      </c>
    </row>
    <row r="247" spans="1:3" ht="42.75" hidden="1" customHeight="1" x14ac:dyDescent="0.2">
      <c r="A247" s="62" t="s">
        <v>175</v>
      </c>
      <c r="B247" s="62" t="s">
        <v>176</v>
      </c>
      <c r="C247" s="62" t="s">
        <v>984</v>
      </c>
    </row>
    <row r="248" spans="1:3" ht="42.75" hidden="1" customHeight="1" x14ac:dyDescent="0.2">
      <c r="A248" s="62" t="s">
        <v>175</v>
      </c>
      <c r="B248" s="62" t="s">
        <v>969</v>
      </c>
      <c r="C248" s="62" t="s">
        <v>985</v>
      </c>
    </row>
    <row r="249" spans="1:3" ht="42.75" hidden="1" customHeight="1" x14ac:dyDescent="0.2">
      <c r="A249" s="62" t="s">
        <v>175</v>
      </c>
      <c r="B249" s="62" t="s">
        <v>177</v>
      </c>
      <c r="C249" s="62" t="s">
        <v>986</v>
      </c>
    </row>
    <row r="250" spans="1:3" ht="42.75" hidden="1" customHeight="1" x14ac:dyDescent="0.2">
      <c r="A250" s="58" t="s">
        <v>175</v>
      </c>
      <c r="B250" s="58" t="s">
        <v>182</v>
      </c>
      <c r="C250" s="58" t="s">
        <v>986</v>
      </c>
    </row>
    <row r="251" spans="1:3" ht="42.75" hidden="1" customHeight="1" x14ac:dyDescent="0.2">
      <c r="A251" s="62" t="s">
        <v>179</v>
      </c>
      <c r="B251" s="62" t="s">
        <v>1002</v>
      </c>
      <c r="C251" s="62" t="s">
        <v>1010</v>
      </c>
    </row>
    <row r="252" spans="1:3" ht="42.75" hidden="1" customHeight="1" x14ac:dyDescent="0.2">
      <c r="A252" s="62" t="s">
        <v>179</v>
      </c>
      <c r="B252" s="62" t="s">
        <v>1002</v>
      </c>
      <c r="C252" s="62" t="s">
        <v>1011</v>
      </c>
    </row>
    <row r="253" spans="1:3" ht="42.75" hidden="1" customHeight="1" x14ac:dyDescent="0.2">
      <c r="A253" s="62" t="s">
        <v>179</v>
      </c>
      <c r="B253" s="62" t="s">
        <v>1002</v>
      </c>
      <c r="C253" s="62" t="s">
        <v>1012</v>
      </c>
    </row>
    <row r="254" spans="1:3" ht="42.75" hidden="1" customHeight="1" x14ac:dyDescent="0.2">
      <c r="A254" s="62" t="s">
        <v>179</v>
      </c>
      <c r="B254" s="62" t="s">
        <v>1002</v>
      </c>
      <c r="C254" s="62" t="s">
        <v>1013</v>
      </c>
    </row>
    <row r="255" spans="1:3" ht="42.75" hidden="1" customHeight="1" x14ac:dyDescent="0.2">
      <c r="A255" s="62" t="s">
        <v>179</v>
      </c>
      <c r="B255" s="62" t="s">
        <v>1002</v>
      </c>
      <c r="C255" s="62" t="s">
        <v>1014</v>
      </c>
    </row>
    <row r="256" spans="1:3" ht="42.75" hidden="1" customHeight="1" x14ac:dyDescent="0.2">
      <c r="A256" s="62" t="s">
        <v>179</v>
      </c>
      <c r="B256" s="62" t="s">
        <v>1002</v>
      </c>
      <c r="C256" s="62" t="s">
        <v>1015</v>
      </c>
    </row>
    <row r="257" spans="1:3" ht="42.75" hidden="1" customHeight="1" x14ac:dyDescent="0.2">
      <c r="A257" s="62" t="s">
        <v>179</v>
      </c>
      <c r="B257" s="62" t="s">
        <v>1008</v>
      </c>
      <c r="C257" s="62" t="s">
        <v>1016</v>
      </c>
    </row>
    <row r="258" spans="1:3" ht="42.75" hidden="1" customHeight="1" x14ac:dyDescent="0.2">
      <c r="A258" s="62" t="s">
        <v>179</v>
      </c>
      <c r="B258" s="62" t="s">
        <v>1008</v>
      </c>
      <c r="C258" s="62" t="s">
        <v>1017</v>
      </c>
    </row>
    <row r="259" spans="1:3" ht="42.75" hidden="1" customHeight="1" x14ac:dyDescent="0.2">
      <c r="A259" s="62" t="s">
        <v>179</v>
      </c>
      <c r="B259" s="62" t="s">
        <v>1008</v>
      </c>
      <c r="C259" s="62" t="s">
        <v>1018</v>
      </c>
    </row>
    <row r="260" spans="1:3" ht="42.75" hidden="1" customHeight="1" x14ac:dyDescent="0.2">
      <c r="A260" s="62" t="s">
        <v>180</v>
      </c>
      <c r="B260" s="62" t="s">
        <v>1028</v>
      </c>
      <c r="C260" s="62" t="s">
        <v>1033</v>
      </c>
    </row>
    <row r="261" spans="1:3" ht="42.75" hidden="1" customHeight="1" x14ac:dyDescent="0.2">
      <c r="A261" s="62" t="s">
        <v>180</v>
      </c>
      <c r="B261" s="62" t="s">
        <v>1029</v>
      </c>
      <c r="C261" s="62" t="s">
        <v>1034</v>
      </c>
    </row>
    <row r="262" spans="1:3" ht="42.75" hidden="1" customHeight="1" x14ac:dyDescent="0.2">
      <c r="A262" s="62" t="s">
        <v>180</v>
      </c>
      <c r="B262" s="62" t="s">
        <v>1030</v>
      </c>
      <c r="C262" s="62" t="s">
        <v>1035</v>
      </c>
    </row>
    <row r="263" spans="1:3" ht="42.75" hidden="1" customHeight="1" x14ac:dyDescent="0.2">
      <c r="A263" s="62" t="s">
        <v>180</v>
      </c>
      <c r="B263" s="62" t="s">
        <v>1031</v>
      </c>
      <c r="C263" s="62" t="s">
        <v>1036</v>
      </c>
    </row>
    <row r="264" spans="1:3" ht="42.75" hidden="1" customHeight="1" x14ac:dyDescent="0.2">
      <c r="A264" s="62" t="s">
        <v>180</v>
      </c>
      <c r="B264" s="62" t="s">
        <v>1030</v>
      </c>
      <c r="C264" s="62" t="s">
        <v>1037</v>
      </c>
    </row>
    <row r="265" spans="1:3" ht="42.75" hidden="1" customHeight="1" x14ac:dyDescent="0.2">
      <c r="A265" s="62" t="s">
        <v>180</v>
      </c>
      <c r="B265" s="60" t="s">
        <v>1029</v>
      </c>
      <c r="C265" s="62" t="s">
        <v>1038</v>
      </c>
    </row>
    <row r="266" spans="1:3" ht="42.75" hidden="1" customHeight="1" x14ac:dyDescent="0.2">
      <c r="A266" s="62" t="s">
        <v>180</v>
      </c>
      <c r="B266" s="60" t="s">
        <v>1029</v>
      </c>
      <c r="C266" s="62" t="s">
        <v>1039</v>
      </c>
    </row>
    <row r="267" spans="1:3" ht="42.75" hidden="1" customHeight="1" x14ac:dyDescent="0.2">
      <c r="A267" s="123" t="s">
        <v>181</v>
      </c>
      <c r="B267" s="123" t="s">
        <v>1047</v>
      </c>
      <c r="C267" s="123" t="s">
        <v>1056</v>
      </c>
    </row>
    <row r="268" spans="1:3" ht="42.75" hidden="1" customHeight="1" x14ac:dyDescent="0.2">
      <c r="A268" s="123" t="s">
        <v>181</v>
      </c>
      <c r="B268" s="123" t="s">
        <v>1049</v>
      </c>
      <c r="C268" s="123" t="s">
        <v>1057</v>
      </c>
    </row>
    <row r="269" spans="1:3" ht="42.75" hidden="1" customHeight="1" x14ac:dyDescent="0.2">
      <c r="A269" s="123" t="s">
        <v>181</v>
      </c>
      <c r="B269" s="123" t="s">
        <v>1049</v>
      </c>
      <c r="C269" s="123" t="s">
        <v>1058</v>
      </c>
    </row>
    <row r="270" spans="1:3" ht="42.75" hidden="1" customHeight="1" x14ac:dyDescent="0.2">
      <c r="A270" s="123" t="s">
        <v>181</v>
      </c>
      <c r="B270" s="123" t="s">
        <v>1049</v>
      </c>
      <c r="C270" s="123" t="s">
        <v>1059</v>
      </c>
    </row>
    <row r="271" spans="1:3" ht="42.75" hidden="1" customHeight="1" x14ac:dyDescent="0.2">
      <c r="A271" s="123" t="s">
        <v>181</v>
      </c>
      <c r="B271" s="123" t="s">
        <v>1049</v>
      </c>
      <c r="C271" s="123" t="s">
        <v>1060</v>
      </c>
    </row>
    <row r="272" spans="1:3" ht="42.75" hidden="1" customHeight="1" x14ac:dyDescent="0.2">
      <c r="A272" s="123" t="s">
        <v>181</v>
      </c>
      <c r="B272" s="123" t="s">
        <v>1049</v>
      </c>
      <c r="C272" s="123" t="s">
        <v>1061</v>
      </c>
    </row>
    <row r="273" spans="1:3" ht="42.75" hidden="1" customHeight="1" x14ac:dyDescent="0.2">
      <c r="A273" s="123" t="s">
        <v>181</v>
      </c>
      <c r="B273" s="123" t="s">
        <v>1049</v>
      </c>
      <c r="C273" s="123" t="s">
        <v>1062</v>
      </c>
    </row>
    <row r="274" spans="1:3" ht="42.75" hidden="1" customHeight="1" x14ac:dyDescent="0.2">
      <c r="A274" s="123" t="s">
        <v>181</v>
      </c>
      <c r="B274" s="123" t="s">
        <v>1049</v>
      </c>
      <c r="C274" s="123" t="s">
        <v>1063</v>
      </c>
    </row>
    <row r="275" spans="1:3" ht="42.75" hidden="1" customHeight="1" x14ac:dyDescent="0.2">
      <c r="A275" s="123" t="s">
        <v>181</v>
      </c>
      <c r="B275" s="123" t="s">
        <v>1049</v>
      </c>
      <c r="C275" s="123" t="s">
        <v>1064</v>
      </c>
    </row>
    <row r="276" spans="1:3" ht="42.75" hidden="1" customHeight="1" x14ac:dyDescent="0.2">
      <c r="A276" s="89" t="s">
        <v>181</v>
      </c>
      <c r="B276" s="125" t="s">
        <v>1051</v>
      </c>
      <c r="C276" s="89" t="s">
        <v>1065</v>
      </c>
    </row>
    <row r="277" spans="1:3" ht="42.75" hidden="1" customHeight="1" x14ac:dyDescent="0.2">
      <c r="A277" s="89" t="s">
        <v>181</v>
      </c>
      <c r="B277" s="125" t="s">
        <v>1051</v>
      </c>
      <c r="C277" s="89" t="s">
        <v>109</v>
      </c>
    </row>
    <row r="278" spans="1:3" ht="42.75" hidden="1" customHeight="1" x14ac:dyDescent="0.2">
      <c r="A278" s="89" t="s">
        <v>181</v>
      </c>
      <c r="B278" s="89" t="s">
        <v>1052</v>
      </c>
      <c r="C278" s="89" t="s">
        <v>109</v>
      </c>
    </row>
    <row r="279" spans="1:3" ht="42.75" hidden="1" customHeight="1" x14ac:dyDescent="0.2">
      <c r="A279" s="11" t="s">
        <v>181</v>
      </c>
      <c r="B279" s="11" t="s">
        <v>1053</v>
      </c>
      <c r="C279" s="11" t="s">
        <v>109</v>
      </c>
    </row>
    <row r="280" spans="1:3" ht="42.75" hidden="1" customHeight="1" x14ac:dyDescent="0.2">
      <c r="A280" s="123" t="s">
        <v>181</v>
      </c>
      <c r="B280" s="123" t="s">
        <v>1049</v>
      </c>
      <c r="C280" s="123" t="s">
        <v>109</v>
      </c>
    </row>
    <row r="281" spans="1:3" ht="42.75" hidden="1" customHeight="1" x14ac:dyDescent="0.2">
      <c r="A281" s="123" t="s">
        <v>181</v>
      </c>
      <c r="B281" s="123" t="s">
        <v>1049</v>
      </c>
      <c r="C281" s="123" t="s">
        <v>1066</v>
      </c>
    </row>
    <row r="282" spans="1:3" ht="42.75" hidden="1" customHeight="1" x14ac:dyDescent="0.2">
      <c r="A282" s="123" t="s">
        <v>181</v>
      </c>
      <c r="B282" s="123" t="s">
        <v>1049</v>
      </c>
      <c r="C282" s="123" t="s">
        <v>1067</v>
      </c>
    </row>
    <row r="283" spans="1:3" ht="42.75" hidden="1" customHeight="1" x14ac:dyDescent="0.2">
      <c r="A283" s="123" t="s">
        <v>181</v>
      </c>
      <c r="B283" s="123" t="s">
        <v>1049</v>
      </c>
      <c r="C283" s="123" t="s">
        <v>1068</v>
      </c>
    </row>
    <row r="284" spans="1:3" ht="42.75" hidden="1" customHeight="1" x14ac:dyDescent="0.2">
      <c r="A284" s="123" t="s">
        <v>181</v>
      </c>
      <c r="B284" s="123" t="s">
        <v>1049</v>
      </c>
      <c r="C284" s="123" t="s">
        <v>1069</v>
      </c>
    </row>
    <row r="285" spans="1:3" ht="42.75" hidden="1" customHeight="1" x14ac:dyDescent="0.2">
      <c r="A285" s="89" t="s">
        <v>181</v>
      </c>
      <c r="B285" s="89" t="s">
        <v>1055</v>
      </c>
      <c r="C285" s="89" t="s">
        <v>1070</v>
      </c>
    </row>
    <row r="286" spans="1:3" ht="42.75" hidden="1" customHeight="1" x14ac:dyDescent="0.2">
      <c r="A286" s="62" t="s">
        <v>183</v>
      </c>
      <c r="B286" s="62" t="s">
        <v>1088</v>
      </c>
      <c r="C286" s="62" t="s">
        <v>1100</v>
      </c>
    </row>
    <row r="287" spans="1:3" ht="42.75" hidden="1" customHeight="1" x14ac:dyDescent="0.2">
      <c r="A287" s="89" t="s">
        <v>183</v>
      </c>
      <c r="B287" s="89" t="s">
        <v>1089</v>
      </c>
      <c r="C287" s="89" t="s">
        <v>1101</v>
      </c>
    </row>
    <row r="288" spans="1:3" ht="42.75" hidden="1" customHeight="1" x14ac:dyDescent="0.2">
      <c r="A288" s="89" t="s">
        <v>183</v>
      </c>
      <c r="B288" s="89" t="s">
        <v>1088</v>
      </c>
      <c r="C288" s="89" t="s">
        <v>1102</v>
      </c>
    </row>
    <row r="289" spans="1:3" ht="42.75" hidden="1" customHeight="1" x14ac:dyDescent="0.2">
      <c r="A289" s="62" t="s">
        <v>183</v>
      </c>
      <c r="B289" s="62" t="s">
        <v>911</v>
      </c>
      <c r="C289" s="62" t="s">
        <v>1103</v>
      </c>
    </row>
    <row r="290" spans="1:3" ht="42.75" hidden="1" customHeight="1" x14ac:dyDescent="0.2">
      <c r="A290" s="62" t="s">
        <v>183</v>
      </c>
      <c r="B290" s="62" t="s">
        <v>1091</v>
      </c>
      <c r="C290" s="62" t="s">
        <v>1104</v>
      </c>
    </row>
    <row r="291" spans="1:3" ht="42.75" hidden="1" customHeight="1" x14ac:dyDescent="0.2">
      <c r="A291" s="89" t="s">
        <v>183</v>
      </c>
      <c r="B291" s="89" t="s">
        <v>111</v>
      </c>
      <c r="C291" s="89" t="s">
        <v>112</v>
      </c>
    </row>
    <row r="292" spans="1:3" ht="42.75" hidden="1" customHeight="1" x14ac:dyDescent="0.2">
      <c r="A292" s="89" t="s">
        <v>183</v>
      </c>
      <c r="B292" s="89" t="s">
        <v>1092</v>
      </c>
      <c r="C292" s="89" t="s">
        <v>112</v>
      </c>
    </row>
    <row r="293" spans="1:3" ht="42.75" hidden="1" customHeight="1" x14ac:dyDescent="0.2">
      <c r="A293" s="89" t="s">
        <v>183</v>
      </c>
      <c r="B293" s="89" t="s">
        <v>111</v>
      </c>
      <c r="C293" s="89" t="s">
        <v>1105</v>
      </c>
    </row>
    <row r="294" spans="1:3" ht="42.75" hidden="1" customHeight="1" x14ac:dyDescent="0.2">
      <c r="A294" s="62" t="s">
        <v>183</v>
      </c>
      <c r="B294" s="62" t="s">
        <v>1093</v>
      </c>
      <c r="C294" s="62" t="s">
        <v>1094</v>
      </c>
    </row>
    <row r="295" spans="1:3" ht="42.75" hidden="1" customHeight="1" x14ac:dyDescent="0.2">
      <c r="A295" s="62" t="s">
        <v>183</v>
      </c>
      <c r="B295" s="62" t="s">
        <v>1095</v>
      </c>
      <c r="C295" s="62" t="s">
        <v>1094</v>
      </c>
    </row>
    <row r="296" spans="1:3" ht="42.75" hidden="1" customHeight="1" x14ac:dyDescent="0.2">
      <c r="A296" s="62" t="s">
        <v>183</v>
      </c>
      <c r="B296" s="62" t="s">
        <v>1096</v>
      </c>
      <c r="C296" s="62" t="s">
        <v>1094</v>
      </c>
    </row>
    <row r="297" spans="1:3" ht="42.75" hidden="1" customHeight="1" x14ac:dyDescent="0.2">
      <c r="A297" s="62" t="s">
        <v>183</v>
      </c>
      <c r="B297" s="62" t="s">
        <v>1097</v>
      </c>
      <c r="C297" s="62" t="s">
        <v>1106</v>
      </c>
    </row>
    <row r="298" spans="1:3" ht="42.75" hidden="1" customHeight="1" x14ac:dyDescent="0.2">
      <c r="A298" s="89" t="s">
        <v>183</v>
      </c>
      <c r="B298" s="89" t="s">
        <v>1098</v>
      </c>
      <c r="C298" s="89" t="s">
        <v>1107</v>
      </c>
    </row>
    <row r="299" spans="1:3" ht="42.75" hidden="1" customHeight="1" x14ac:dyDescent="0.2">
      <c r="A299" s="62" t="s">
        <v>183</v>
      </c>
      <c r="B299" s="62" t="s">
        <v>1096</v>
      </c>
      <c r="C299" s="62" t="s">
        <v>1107</v>
      </c>
    </row>
    <row r="300" spans="1:3" ht="42.75" hidden="1" customHeight="1" x14ac:dyDescent="0.2">
      <c r="A300" s="62" t="s">
        <v>183</v>
      </c>
      <c r="B300" s="62" t="s">
        <v>1096</v>
      </c>
      <c r="C300" s="62" t="s">
        <v>1108</v>
      </c>
    </row>
    <row r="301" spans="1:3" ht="42.75" hidden="1" customHeight="1" x14ac:dyDescent="0.2">
      <c r="A301" s="62" t="s">
        <v>183</v>
      </c>
      <c r="B301" s="62" t="s">
        <v>1099</v>
      </c>
      <c r="C301" s="11" t="s">
        <v>1108</v>
      </c>
    </row>
    <row r="302" spans="1:3" ht="42.75" hidden="1" customHeight="1" x14ac:dyDescent="0.2">
      <c r="A302" s="33" t="s">
        <v>184</v>
      </c>
      <c r="B302" s="134" t="s">
        <v>1125</v>
      </c>
      <c r="C302" s="75" t="s">
        <v>1126</v>
      </c>
    </row>
    <row r="303" spans="1:3" ht="42.75" hidden="1" customHeight="1" x14ac:dyDescent="0.2">
      <c r="A303" s="62" t="s">
        <v>184</v>
      </c>
      <c r="B303" s="62" t="s">
        <v>1128</v>
      </c>
      <c r="C303" s="62" t="s">
        <v>1131</v>
      </c>
    </row>
    <row r="304" spans="1:3" ht="42.75" hidden="1" customHeight="1" x14ac:dyDescent="0.2">
      <c r="A304" s="62" t="s">
        <v>184</v>
      </c>
      <c r="B304" s="62" t="s">
        <v>1128</v>
      </c>
      <c r="C304" s="62" t="s">
        <v>1132</v>
      </c>
    </row>
    <row r="305" spans="1:3" ht="42.75" hidden="1" customHeight="1" x14ac:dyDescent="0.2">
      <c r="A305" s="62" t="s">
        <v>184</v>
      </c>
      <c r="B305" s="62" t="s">
        <v>1128</v>
      </c>
      <c r="C305" s="62" t="s">
        <v>1133</v>
      </c>
    </row>
    <row r="306" spans="1:3" ht="42.75" hidden="1" customHeight="1" x14ac:dyDescent="0.2">
      <c r="A306" s="75" t="s">
        <v>184</v>
      </c>
      <c r="B306" s="75" t="s">
        <v>1137</v>
      </c>
      <c r="C306" s="75" t="s">
        <v>1140</v>
      </c>
    </row>
    <row r="307" spans="1:3" ht="42.75" hidden="1" customHeight="1" x14ac:dyDescent="0.2">
      <c r="A307" s="75" t="s">
        <v>184</v>
      </c>
      <c r="B307" s="75" t="s">
        <v>1137</v>
      </c>
      <c r="C307" s="75" t="s">
        <v>1141</v>
      </c>
    </row>
    <row r="308" spans="1:3" ht="42.75" hidden="1" customHeight="1" x14ac:dyDescent="0.2">
      <c r="A308" s="75" t="s">
        <v>184</v>
      </c>
      <c r="B308" s="75" t="s">
        <v>1145</v>
      </c>
      <c r="C308" s="75" t="s">
        <v>1144</v>
      </c>
    </row>
    <row r="309" spans="1:3" ht="42.75" hidden="1" customHeight="1" x14ac:dyDescent="0.2">
      <c r="A309" s="75" t="s">
        <v>184</v>
      </c>
      <c r="B309" s="75" t="s">
        <v>1147</v>
      </c>
      <c r="C309" s="75" t="s">
        <v>1149</v>
      </c>
    </row>
    <row r="310" spans="1:3" ht="42.75" hidden="1" customHeight="1" x14ac:dyDescent="0.2">
      <c r="A310" s="75" t="s">
        <v>184</v>
      </c>
      <c r="B310" s="75" t="s">
        <v>1147</v>
      </c>
      <c r="C310" s="75" t="s">
        <v>1150</v>
      </c>
    </row>
    <row r="311" spans="1:3" ht="42.75" hidden="1" customHeight="1" x14ac:dyDescent="0.2">
      <c r="A311" s="75" t="s">
        <v>184</v>
      </c>
      <c r="B311" s="75" t="s">
        <v>1147</v>
      </c>
      <c r="C311" s="75" t="s">
        <v>1151</v>
      </c>
    </row>
    <row r="312" spans="1:3" ht="42.75" hidden="1" customHeight="1" x14ac:dyDescent="0.2">
      <c r="A312" s="75" t="s">
        <v>184</v>
      </c>
      <c r="B312" s="75" t="s">
        <v>1158</v>
      </c>
      <c r="C312" s="75" t="s">
        <v>1160</v>
      </c>
    </row>
    <row r="313" spans="1:3" ht="42.75" hidden="1" customHeight="1" x14ac:dyDescent="0.2">
      <c r="A313" s="75" t="s">
        <v>184</v>
      </c>
      <c r="B313" s="1" t="s">
        <v>1162</v>
      </c>
      <c r="C313" s="2" t="s">
        <v>1163</v>
      </c>
    </row>
    <row r="314" spans="1:3" ht="42.75" hidden="1" customHeight="1" x14ac:dyDescent="0.2">
      <c r="A314" s="75" t="s">
        <v>184</v>
      </c>
      <c r="B314" s="62" t="s">
        <v>1165</v>
      </c>
      <c r="C314" s="62" t="s">
        <v>1166</v>
      </c>
    </row>
  </sheetData>
  <autoFilter ref="A1:K314">
    <filterColumn colId="0">
      <filters>
        <filter val="Sisačko-moslavačka"/>
      </filters>
    </filterColumn>
    <filterColumn colId="1">
      <filters>
        <filter val="PRIVREDA d.o.o. _x000a_(12266526926) Gundulićeva 14, 44250 Petrinja"/>
      </filters>
    </filterColumn>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opLeftCell="A104" workbookViewId="0">
      <selection activeCell="D88" sqref="D88"/>
    </sheetView>
  </sheetViews>
  <sheetFormatPr defaultRowHeight="12.75" x14ac:dyDescent="0.2"/>
  <cols>
    <col min="1" max="1" width="25.42578125" style="161" customWidth="1"/>
    <col min="2" max="2" width="12.28515625" style="162" customWidth="1"/>
    <col min="3" max="3" width="8.140625" style="162" customWidth="1"/>
    <col min="4" max="4" width="12.42578125" style="162" customWidth="1"/>
    <col min="5" max="5" width="14.28515625" style="163" customWidth="1"/>
    <col min="6" max="6" width="18.42578125" style="163" customWidth="1"/>
    <col min="7" max="16384" width="9.140625" style="161"/>
  </cols>
  <sheetData>
    <row r="1" spans="1:6" ht="39" customHeight="1" x14ac:dyDescent="0.2">
      <c r="A1" s="235" t="s">
        <v>2651</v>
      </c>
      <c r="B1" s="236" t="s">
        <v>2652</v>
      </c>
      <c r="C1" s="236" t="s">
        <v>2653</v>
      </c>
      <c r="D1" s="236" t="s">
        <v>2746</v>
      </c>
      <c r="E1" s="236" t="s">
        <v>2747</v>
      </c>
      <c r="F1" s="236" t="s">
        <v>2748</v>
      </c>
    </row>
    <row r="2" spans="1:6" x14ac:dyDescent="0.2">
      <c r="A2" s="237" t="s">
        <v>2749</v>
      </c>
      <c r="B2" s="238"/>
      <c r="C2" s="238"/>
      <c r="D2" s="238"/>
      <c r="E2" s="238"/>
      <c r="F2" s="239"/>
    </row>
    <row r="3" spans="1:6" x14ac:dyDescent="0.2">
      <c r="A3" s="240" t="s">
        <v>2654</v>
      </c>
      <c r="B3" s="241" t="s">
        <v>2655</v>
      </c>
      <c r="C3" s="242">
        <v>0</v>
      </c>
      <c r="D3" s="243">
        <v>4</v>
      </c>
      <c r="E3" s="243">
        <v>0</v>
      </c>
      <c r="F3" s="243"/>
    </row>
    <row r="4" spans="1:6" x14ac:dyDescent="0.2">
      <c r="A4" s="244" t="s">
        <v>2656</v>
      </c>
      <c r="B4" s="241" t="s">
        <v>2655</v>
      </c>
      <c r="C4" s="242">
        <v>0</v>
      </c>
      <c r="D4" s="243">
        <v>4</v>
      </c>
      <c r="E4" s="245">
        <v>0</v>
      </c>
      <c r="F4" s="245"/>
    </row>
    <row r="5" spans="1:6" ht="22.5" x14ac:dyDescent="0.2">
      <c r="A5" s="244" t="s">
        <v>8044</v>
      </c>
      <c r="B5" s="241" t="s">
        <v>2655</v>
      </c>
      <c r="C5" s="242">
        <v>0</v>
      </c>
      <c r="D5" s="243"/>
      <c r="E5" s="245"/>
      <c r="F5" s="245"/>
    </row>
    <row r="6" spans="1:6" x14ac:dyDescent="0.2">
      <c r="A6" s="240" t="s">
        <v>2657</v>
      </c>
      <c r="B6" s="241" t="s">
        <v>2655</v>
      </c>
      <c r="C6" s="242">
        <v>0</v>
      </c>
      <c r="D6" s="243"/>
      <c r="E6" s="245"/>
      <c r="F6" s="245"/>
    </row>
    <row r="7" spans="1:6" x14ac:dyDescent="0.2">
      <c r="A7" s="244" t="s">
        <v>2658</v>
      </c>
      <c r="B7" s="241" t="s">
        <v>2659</v>
      </c>
      <c r="C7" s="242">
        <v>0</v>
      </c>
      <c r="D7" s="243"/>
      <c r="E7" s="245"/>
      <c r="F7" s="245"/>
    </row>
    <row r="8" spans="1:6" x14ac:dyDescent="0.2">
      <c r="A8" s="246" t="s">
        <v>2660</v>
      </c>
      <c r="B8" s="241" t="s">
        <v>2659</v>
      </c>
      <c r="C8" s="242">
        <v>0</v>
      </c>
      <c r="D8" s="243"/>
      <c r="E8" s="245"/>
      <c r="F8" s="245"/>
    </row>
    <row r="9" spans="1:6" x14ac:dyDescent="0.2">
      <c r="A9" s="246" t="s">
        <v>2661</v>
      </c>
      <c r="B9" s="241" t="s">
        <v>2659</v>
      </c>
      <c r="C9" s="242">
        <v>0</v>
      </c>
      <c r="D9" s="243"/>
      <c r="E9" s="245"/>
      <c r="F9" s="245"/>
    </row>
    <row r="10" spans="1:6" x14ac:dyDescent="0.2">
      <c r="A10" s="246" t="s">
        <v>2662</v>
      </c>
      <c r="B10" s="241" t="s">
        <v>2659</v>
      </c>
      <c r="C10" s="242">
        <v>0</v>
      </c>
      <c r="D10" s="243"/>
      <c r="E10" s="245"/>
      <c r="F10" s="245"/>
    </row>
    <row r="11" spans="1:6" x14ac:dyDescent="0.2">
      <c r="A11" s="246" t="s">
        <v>2663</v>
      </c>
      <c r="B11" s="241" t="s">
        <v>2659</v>
      </c>
      <c r="C11" s="242">
        <v>0</v>
      </c>
      <c r="D11" s="243"/>
      <c r="E11" s="245"/>
      <c r="F11" s="245"/>
    </row>
    <row r="12" spans="1:6" ht="13.5" thickBot="1" x14ac:dyDescent="0.25">
      <c r="A12" s="247" t="s">
        <v>2664</v>
      </c>
      <c r="B12" s="248" t="s">
        <v>2659</v>
      </c>
      <c r="C12" s="249">
        <v>0</v>
      </c>
      <c r="D12" s="250"/>
      <c r="E12" s="251"/>
      <c r="F12" s="251"/>
    </row>
    <row r="13" spans="1:6" x14ac:dyDescent="0.2">
      <c r="A13" s="252" t="s">
        <v>2750</v>
      </c>
      <c r="B13" s="253"/>
      <c r="C13" s="253"/>
      <c r="D13" s="253"/>
      <c r="E13" s="253"/>
      <c r="F13" s="254"/>
    </row>
    <row r="14" spans="1:6" x14ac:dyDescent="0.2">
      <c r="A14" s="255" t="s">
        <v>2762</v>
      </c>
      <c r="B14" s="256"/>
      <c r="C14" s="256"/>
      <c r="D14" s="256"/>
      <c r="E14" s="256"/>
      <c r="F14" s="257"/>
    </row>
    <row r="15" spans="1:6" x14ac:dyDescent="0.2">
      <c r="A15" s="258" t="s">
        <v>2752</v>
      </c>
      <c r="B15" s="259" t="s">
        <v>2743</v>
      </c>
      <c r="C15" s="260"/>
      <c r="D15" s="260">
        <v>4</v>
      </c>
      <c r="E15" s="260">
        <v>0</v>
      </c>
      <c r="F15" s="260"/>
    </row>
    <row r="16" spans="1:6" x14ac:dyDescent="0.2">
      <c r="A16" s="261" t="s">
        <v>2753</v>
      </c>
      <c r="B16" s="262" t="s">
        <v>2743</v>
      </c>
      <c r="C16" s="242"/>
      <c r="D16" s="242">
        <v>4</v>
      </c>
      <c r="E16" s="242">
        <v>0</v>
      </c>
      <c r="F16" s="242"/>
    </row>
    <row r="17" spans="1:6" x14ac:dyDescent="0.2">
      <c r="A17" s="261" t="s">
        <v>2754</v>
      </c>
      <c r="B17" s="262" t="s">
        <v>2743</v>
      </c>
      <c r="C17" s="242"/>
      <c r="D17" s="242">
        <v>4</v>
      </c>
      <c r="E17" s="242">
        <v>0</v>
      </c>
      <c r="F17" s="242"/>
    </row>
    <row r="18" spans="1:6" x14ac:dyDescent="0.2">
      <c r="A18" s="261" t="s">
        <v>2756</v>
      </c>
      <c r="B18" s="262" t="s">
        <v>2743</v>
      </c>
      <c r="C18" s="242"/>
      <c r="D18" s="242">
        <v>4</v>
      </c>
      <c r="E18" s="242">
        <v>0</v>
      </c>
      <c r="F18" s="242"/>
    </row>
    <row r="19" spans="1:6" x14ac:dyDescent="0.2">
      <c r="A19" s="263" t="s">
        <v>2755</v>
      </c>
      <c r="B19" s="264" t="s">
        <v>2743</v>
      </c>
      <c r="C19" s="265"/>
      <c r="D19" s="265">
        <v>4</v>
      </c>
      <c r="E19" s="265">
        <v>0</v>
      </c>
      <c r="F19" s="265"/>
    </row>
    <row r="20" spans="1:6" x14ac:dyDescent="0.2">
      <c r="A20" s="266" t="s">
        <v>2757</v>
      </c>
      <c r="B20" s="267"/>
      <c r="C20" s="267"/>
      <c r="D20" s="267"/>
      <c r="E20" s="267"/>
      <c r="F20" s="268"/>
    </row>
    <row r="21" spans="1:6" x14ac:dyDescent="0.2">
      <c r="A21" s="258" t="s">
        <v>2758</v>
      </c>
      <c r="B21" s="259" t="s">
        <v>2743</v>
      </c>
      <c r="C21" s="260"/>
      <c r="D21" s="260"/>
      <c r="E21" s="269"/>
      <c r="F21" s="269"/>
    </row>
    <row r="22" spans="1:6" x14ac:dyDescent="0.2">
      <c r="A22" s="270" t="s">
        <v>333</v>
      </c>
      <c r="B22" s="262" t="s">
        <v>2743</v>
      </c>
      <c r="C22" s="242"/>
      <c r="D22" s="242"/>
      <c r="E22" s="271"/>
      <c r="F22" s="271"/>
    </row>
    <row r="23" spans="1:6" x14ac:dyDescent="0.2">
      <c r="A23" s="261" t="s">
        <v>2759</v>
      </c>
      <c r="B23" s="262" t="s">
        <v>2743</v>
      </c>
      <c r="C23" s="242"/>
      <c r="D23" s="242"/>
      <c r="E23" s="271"/>
      <c r="F23" s="271"/>
    </row>
    <row r="24" spans="1:6" x14ac:dyDescent="0.2">
      <c r="A24" s="263" t="s">
        <v>339</v>
      </c>
      <c r="B24" s="262" t="s">
        <v>2743</v>
      </c>
      <c r="C24" s="265"/>
      <c r="D24" s="265"/>
      <c r="E24" s="272"/>
      <c r="F24" s="272"/>
    </row>
    <row r="25" spans="1:6" ht="13.5" thickBot="1" x14ac:dyDescent="0.25">
      <c r="A25" s="273" t="s">
        <v>343</v>
      </c>
      <c r="B25" s="274" t="s">
        <v>2743</v>
      </c>
      <c r="C25" s="275"/>
      <c r="D25" s="275"/>
      <c r="E25" s="276"/>
      <c r="F25" s="276"/>
    </row>
    <row r="26" spans="1:6" ht="13.5" thickTop="1" x14ac:dyDescent="0.2">
      <c r="A26" s="261" t="s">
        <v>2687</v>
      </c>
      <c r="B26" s="262" t="s">
        <v>2666</v>
      </c>
      <c r="C26" s="242">
        <v>10</v>
      </c>
      <c r="D26" s="243"/>
      <c r="E26" s="243"/>
      <c r="F26" s="243"/>
    </row>
    <row r="27" spans="1:6" x14ac:dyDescent="0.2">
      <c r="A27" s="261" t="s">
        <v>2763</v>
      </c>
      <c r="B27" s="262" t="s">
        <v>2666</v>
      </c>
      <c r="C27" s="242"/>
      <c r="D27" s="243"/>
      <c r="E27" s="243"/>
      <c r="F27" s="243"/>
    </row>
    <row r="28" spans="1:6" x14ac:dyDescent="0.2">
      <c r="A28" s="261" t="s">
        <v>2764</v>
      </c>
      <c r="B28" s="262" t="s">
        <v>2666</v>
      </c>
      <c r="C28" s="242"/>
      <c r="D28" s="243"/>
      <c r="E28" s="243"/>
      <c r="F28" s="243"/>
    </row>
    <row r="29" spans="1:6" x14ac:dyDescent="0.2">
      <c r="A29" s="261" t="s">
        <v>2665</v>
      </c>
      <c r="B29" s="262" t="s">
        <v>2666</v>
      </c>
      <c r="C29" s="242">
        <v>0.1</v>
      </c>
      <c r="D29" s="243"/>
      <c r="E29" s="245"/>
      <c r="F29" s="245"/>
    </row>
    <row r="30" spans="1:6" x14ac:dyDescent="0.2">
      <c r="A30" s="258" t="s">
        <v>2667</v>
      </c>
      <c r="B30" s="259" t="s">
        <v>2666</v>
      </c>
      <c r="C30" s="260">
        <v>5</v>
      </c>
      <c r="D30" s="277">
        <v>4</v>
      </c>
      <c r="E30" s="278">
        <v>0</v>
      </c>
      <c r="F30" s="278"/>
    </row>
    <row r="31" spans="1:6" x14ac:dyDescent="0.2">
      <c r="A31" s="261" t="s">
        <v>91</v>
      </c>
      <c r="B31" s="262" t="s">
        <v>2666</v>
      </c>
      <c r="C31" s="242">
        <v>10</v>
      </c>
      <c r="D31" s="243">
        <v>4</v>
      </c>
      <c r="E31" s="243">
        <v>0</v>
      </c>
      <c r="F31" s="243"/>
    </row>
    <row r="32" spans="1:6" x14ac:dyDescent="0.2">
      <c r="A32" s="261" t="s">
        <v>2673</v>
      </c>
      <c r="B32" s="262" t="s">
        <v>2670</v>
      </c>
      <c r="C32" s="242">
        <v>2</v>
      </c>
      <c r="D32" s="243">
        <v>4</v>
      </c>
      <c r="E32" s="243">
        <v>0</v>
      </c>
      <c r="F32" s="243"/>
    </row>
    <row r="33" spans="1:6" x14ac:dyDescent="0.2">
      <c r="A33" s="261" t="s">
        <v>2668</v>
      </c>
      <c r="B33" s="262" t="s">
        <v>2666</v>
      </c>
      <c r="C33" s="242">
        <v>1</v>
      </c>
      <c r="D33" s="243">
        <v>4</v>
      </c>
      <c r="E33" s="245">
        <v>0</v>
      </c>
      <c r="F33" s="245"/>
    </row>
    <row r="34" spans="1:6" x14ac:dyDescent="0.2">
      <c r="A34" s="261" t="s">
        <v>2685</v>
      </c>
      <c r="B34" s="262" t="s">
        <v>2666</v>
      </c>
      <c r="C34" s="242">
        <v>0.1</v>
      </c>
      <c r="D34" s="243">
        <v>4</v>
      </c>
      <c r="E34" s="243">
        <v>0</v>
      </c>
      <c r="F34" s="243"/>
    </row>
    <row r="35" spans="1:6" x14ac:dyDescent="0.2">
      <c r="A35" s="261" t="s">
        <v>2669</v>
      </c>
      <c r="B35" s="262" t="s">
        <v>2670</v>
      </c>
      <c r="C35" s="242">
        <v>1</v>
      </c>
      <c r="D35" s="243">
        <v>4</v>
      </c>
      <c r="E35" s="243">
        <v>0</v>
      </c>
      <c r="F35" s="243"/>
    </row>
    <row r="36" spans="1:6" x14ac:dyDescent="0.2">
      <c r="A36" s="261" t="s">
        <v>332</v>
      </c>
      <c r="B36" s="262" t="s">
        <v>2666</v>
      </c>
      <c r="C36" s="242">
        <v>10</v>
      </c>
      <c r="D36" s="243">
        <v>4</v>
      </c>
      <c r="E36" s="245">
        <v>0</v>
      </c>
      <c r="F36" s="245"/>
    </row>
    <row r="37" spans="1:6" x14ac:dyDescent="0.2">
      <c r="A37" s="261" t="s">
        <v>2751</v>
      </c>
      <c r="B37" s="262" t="s">
        <v>2743</v>
      </c>
      <c r="C37" s="242"/>
      <c r="D37" s="243">
        <v>4</v>
      </c>
      <c r="E37" s="245">
        <v>0</v>
      </c>
      <c r="F37" s="245"/>
    </row>
    <row r="38" spans="1:6" x14ac:dyDescent="0.2">
      <c r="A38" s="258" t="s">
        <v>2671</v>
      </c>
      <c r="B38" s="259" t="s">
        <v>2666</v>
      </c>
      <c r="C38" s="260">
        <v>5</v>
      </c>
      <c r="D38" s="243">
        <v>4</v>
      </c>
      <c r="E38" s="243">
        <v>0</v>
      </c>
      <c r="F38" s="243"/>
    </row>
    <row r="39" spans="1:6" x14ac:dyDescent="0.2">
      <c r="A39" s="261" t="s">
        <v>2672</v>
      </c>
      <c r="B39" s="262" t="s">
        <v>2666</v>
      </c>
      <c r="C39" s="242">
        <v>50</v>
      </c>
      <c r="D39" s="243">
        <v>4</v>
      </c>
      <c r="E39" s="243">
        <v>0</v>
      </c>
      <c r="F39" s="243"/>
    </row>
    <row r="40" spans="1:6" x14ac:dyDescent="0.2">
      <c r="A40" s="261" t="s">
        <v>2674</v>
      </c>
      <c r="B40" s="262" t="s">
        <v>2666</v>
      </c>
      <c r="C40" s="242">
        <v>50</v>
      </c>
      <c r="D40" s="243">
        <v>4</v>
      </c>
      <c r="E40" s="243">
        <v>0</v>
      </c>
      <c r="F40" s="243"/>
    </row>
    <row r="41" spans="1:6" x14ac:dyDescent="0.2">
      <c r="A41" s="261" t="s">
        <v>2675</v>
      </c>
      <c r="B41" s="262" t="s">
        <v>2666</v>
      </c>
      <c r="C41" s="242">
        <v>3</v>
      </c>
      <c r="D41" s="243">
        <v>4</v>
      </c>
      <c r="E41" s="243">
        <v>0</v>
      </c>
      <c r="F41" s="243"/>
    </row>
    <row r="42" spans="1:6" x14ac:dyDescent="0.2">
      <c r="A42" s="261" t="s">
        <v>2676</v>
      </c>
      <c r="B42" s="262" t="s">
        <v>2666</v>
      </c>
      <c r="C42" s="242">
        <v>0.1</v>
      </c>
      <c r="D42" s="243"/>
      <c r="E42" s="245"/>
      <c r="F42" s="245"/>
    </row>
    <row r="43" spans="1:6" x14ac:dyDescent="0.2">
      <c r="A43" s="261" t="s">
        <v>2677</v>
      </c>
      <c r="B43" s="262" t="s">
        <v>2670</v>
      </c>
      <c r="C43" s="242">
        <v>1.5</v>
      </c>
      <c r="D43" s="243">
        <v>4</v>
      </c>
      <c r="E43" s="243">
        <v>0</v>
      </c>
      <c r="F43" s="243"/>
    </row>
    <row r="44" spans="1:6" x14ac:dyDescent="0.2">
      <c r="A44" s="261" t="s">
        <v>2678</v>
      </c>
      <c r="B44" s="262" t="s">
        <v>2666</v>
      </c>
      <c r="C44" s="242">
        <v>10</v>
      </c>
      <c r="D44" s="243">
        <v>4</v>
      </c>
      <c r="E44" s="243">
        <v>0</v>
      </c>
      <c r="F44" s="243"/>
    </row>
    <row r="45" spans="1:6" x14ac:dyDescent="0.2">
      <c r="A45" s="261" t="s">
        <v>2679</v>
      </c>
      <c r="B45" s="262" t="s">
        <v>2666</v>
      </c>
      <c r="C45" s="242">
        <v>1</v>
      </c>
      <c r="D45" s="243">
        <v>4</v>
      </c>
      <c r="E45" s="243">
        <v>0</v>
      </c>
      <c r="F45" s="243"/>
    </row>
    <row r="46" spans="1:6" x14ac:dyDescent="0.2">
      <c r="A46" s="261" t="s">
        <v>2686</v>
      </c>
      <c r="B46" s="262" t="s">
        <v>2666</v>
      </c>
      <c r="C46" s="242"/>
      <c r="D46" s="243"/>
      <c r="E46" s="243"/>
      <c r="F46" s="243"/>
    </row>
    <row r="47" spans="1:6" x14ac:dyDescent="0.2">
      <c r="A47" s="261" t="s">
        <v>2680</v>
      </c>
      <c r="B47" s="262" t="s">
        <v>2666</v>
      </c>
      <c r="C47" s="242">
        <v>20</v>
      </c>
      <c r="D47" s="243">
        <v>4</v>
      </c>
      <c r="E47" s="243">
        <v>0</v>
      </c>
      <c r="F47" s="243"/>
    </row>
    <row r="48" spans="1:6" x14ac:dyDescent="0.2">
      <c r="A48" s="261" t="s">
        <v>2681</v>
      </c>
      <c r="B48" s="262" t="s">
        <v>8045</v>
      </c>
      <c r="C48" s="242">
        <v>50</v>
      </c>
      <c r="D48" s="243">
        <v>4</v>
      </c>
      <c r="E48" s="243">
        <v>0</v>
      </c>
      <c r="F48" s="243"/>
    </row>
    <row r="49" spans="1:6" x14ac:dyDescent="0.2">
      <c r="A49" s="261" t="s">
        <v>2682</v>
      </c>
      <c r="B49" s="262" t="s">
        <v>8046</v>
      </c>
      <c r="C49" s="242">
        <v>0.5</v>
      </c>
      <c r="D49" s="243">
        <v>4</v>
      </c>
      <c r="E49" s="243">
        <v>0</v>
      </c>
      <c r="F49" s="243"/>
    </row>
    <row r="50" spans="1:6" x14ac:dyDescent="0.2">
      <c r="A50" s="261" t="s">
        <v>2683</v>
      </c>
      <c r="B50" s="262" t="s">
        <v>8046</v>
      </c>
      <c r="C50" s="242">
        <v>0.1</v>
      </c>
      <c r="D50" s="243">
        <v>4</v>
      </c>
      <c r="E50" s="243">
        <v>0</v>
      </c>
      <c r="F50" s="243"/>
    </row>
    <row r="51" spans="1:6" x14ac:dyDescent="0.2">
      <c r="A51" s="261" t="s">
        <v>2684</v>
      </c>
      <c r="B51" s="262" t="s">
        <v>2666</v>
      </c>
      <c r="C51" s="242">
        <v>0.5</v>
      </c>
      <c r="D51" s="243">
        <v>4</v>
      </c>
      <c r="E51" s="243">
        <v>0</v>
      </c>
      <c r="F51" s="243"/>
    </row>
    <row r="52" spans="1:6" x14ac:dyDescent="0.2">
      <c r="A52" s="261" t="s">
        <v>2686</v>
      </c>
      <c r="B52" s="262" t="s">
        <v>2666</v>
      </c>
      <c r="C52" s="242">
        <v>10</v>
      </c>
      <c r="D52" s="243">
        <v>4</v>
      </c>
      <c r="E52" s="243">
        <v>0</v>
      </c>
      <c r="F52" s="243"/>
    </row>
    <row r="53" spans="1:6" x14ac:dyDescent="0.2">
      <c r="A53" s="261" t="s">
        <v>2687</v>
      </c>
      <c r="B53" s="262" t="s">
        <v>2666</v>
      </c>
      <c r="C53" s="242">
        <v>10</v>
      </c>
      <c r="D53" s="243">
        <v>4</v>
      </c>
      <c r="E53" s="243">
        <v>0</v>
      </c>
      <c r="F53" s="243"/>
    </row>
    <row r="54" spans="1:6" x14ac:dyDescent="0.2">
      <c r="A54" s="261" t="s">
        <v>2688</v>
      </c>
      <c r="B54" s="262" t="s">
        <v>2666</v>
      </c>
      <c r="C54" s="242">
        <v>100</v>
      </c>
      <c r="D54" s="243"/>
      <c r="E54" s="245"/>
      <c r="F54" s="245"/>
    </row>
    <row r="55" spans="1:6" x14ac:dyDescent="0.2">
      <c r="A55" s="261" t="s">
        <v>2689</v>
      </c>
      <c r="B55" s="262" t="s">
        <v>2666</v>
      </c>
      <c r="C55" s="242">
        <v>0.5</v>
      </c>
      <c r="D55" s="243"/>
      <c r="E55" s="245"/>
      <c r="F55" s="245"/>
    </row>
    <row r="56" spans="1:6" x14ac:dyDescent="0.2">
      <c r="A56" s="261" t="s">
        <v>2690</v>
      </c>
      <c r="B56" s="262" t="s">
        <v>2691</v>
      </c>
      <c r="C56" s="242">
        <v>0.5</v>
      </c>
      <c r="D56" s="279"/>
      <c r="E56" s="280"/>
      <c r="F56" s="280"/>
    </row>
    <row r="57" spans="1:6" x14ac:dyDescent="0.2">
      <c r="A57" s="261" t="s">
        <v>2760</v>
      </c>
      <c r="B57" s="262" t="s">
        <v>2666</v>
      </c>
      <c r="C57" s="242">
        <v>400</v>
      </c>
      <c r="D57" s="279"/>
      <c r="E57" s="280"/>
      <c r="F57" s="280"/>
    </row>
    <row r="58" spans="1:6" x14ac:dyDescent="0.2">
      <c r="A58" s="261" t="s">
        <v>2761</v>
      </c>
      <c r="B58" s="262" t="s">
        <v>2666</v>
      </c>
      <c r="C58" s="242">
        <v>400</v>
      </c>
      <c r="D58" s="279"/>
      <c r="E58" s="280"/>
      <c r="F58" s="280"/>
    </row>
    <row r="59" spans="1:6" x14ac:dyDescent="0.2">
      <c r="A59" s="263" t="s">
        <v>2692</v>
      </c>
      <c r="B59" s="264" t="s">
        <v>2666</v>
      </c>
      <c r="C59" s="265">
        <v>50</v>
      </c>
      <c r="D59" s="281"/>
      <c r="E59" s="282"/>
      <c r="F59" s="282"/>
    </row>
    <row r="60" spans="1:6" ht="13.5" thickBot="1" x14ac:dyDescent="0.25">
      <c r="A60" s="273" t="s">
        <v>2693</v>
      </c>
      <c r="B60" s="274" t="s">
        <v>2666</v>
      </c>
      <c r="C60" s="275"/>
      <c r="D60" s="283">
        <v>4</v>
      </c>
      <c r="E60" s="284">
        <v>0</v>
      </c>
      <c r="F60" s="284"/>
    </row>
    <row r="61" spans="1:6" ht="13.5" thickTop="1" x14ac:dyDescent="0.2">
      <c r="A61" s="285" t="s">
        <v>2770</v>
      </c>
      <c r="B61" s="286"/>
      <c r="C61" s="286"/>
      <c r="D61" s="286"/>
      <c r="E61" s="286"/>
      <c r="F61" s="287"/>
    </row>
    <row r="62" spans="1:6" x14ac:dyDescent="0.2">
      <c r="A62" s="288" t="s">
        <v>2694</v>
      </c>
      <c r="B62" s="289" t="s">
        <v>2666</v>
      </c>
      <c r="C62" s="260">
        <v>200</v>
      </c>
      <c r="D62" s="277">
        <v>4</v>
      </c>
      <c r="E62" s="277">
        <v>0</v>
      </c>
      <c r="F62" s="277"/>
    </row>
    <row r="63" spans="1:6" x14ac:dyDescent="0.2">
      <c r="A63" s="290" t="s">
        <v>2695</v>
      </c>
      <c r="B63" s="291" t="s">
        <v>8047</v>
      </c>
      <c r="C63" s="242">
        <v>0.5</v>
      </c>
      <c r="D63" s="243">
        <v>4</v>
      </c>
      <c r="E63" s="245">
        <v>0</v>
      </c>
      <c r="F63" s="245"/>
    </row>
    <row r="64" spans="1:6" x14ac:dyDescent="0.2">
      <c r="A64" s="290" t="s">
        <v>2767</v>
      </c>
      <c r="B64" s="291" t="s">
        <v>2666</v>
      </c>
      <c r="C64" s="242">
        <v>700</v>
      </c>
      <c r="D64" s="243">
        <v>4</v>
      </c>
      <c r="E64" s="245">
        <v>0</v>
      </c>
      <c r="F64" s="245"/>
    </row>
    <row r="65" spans="1:6" x14ac:dyDescent="0.2">
      <c r="A65" s="290" t="s">
        <v>2766</v>
      </c>
      <c r="B65" s="291" t="s">
        <v>2666</v>
      </c>
      <c r="C65" s="242"/>
      <c r="D65" s="243">
        <v>4</v>
      </c>
      <c r="E65" s="245">
        <v>0</v>
      </c>
      <c r="F65" s="245"/>
    </row>
    <row r="66" spans="1:6" x14ac:dyDescent="0.2">
      <c r="A66" s="290" t="s">
        <v>2696</v>
      </c>
      <c r="B66" s="291" t="s">
        <v>2697</v>
      </c>
      <c r="C66" s="242">
        <v>20</v>
      </c>
      <c r="D66" s="243">
        <v>4</v>
      </c>
      <c r="E66" s="245">
        <v>0</v>
      </c>
      <c r="F66" s="245"/>
    </row>
    <row r="67" spans="1:6" x14ac:dyDescent="0.2">
      <c r="A67" s="290" t="s">
        <v>2765</v>
      </c>
      <c r="B67" s="291" t="s">
        <v>2666</v>
      </c>
      <c r="C67" s="242">
        <v>3000</v>
      </c>
      <c r="D67" s="243">
        <v>4</v>
      </c>
      <c r="E67" s="245">
        <v>0</v>
      </c>
      <c r="F67" s="245"/>
    </row>
    <row r="68" spans="1:6" x14ac:dyDescent="0.2">
      <c r="A68" s="290" t="s">
        <v>2698</v>
      </c>
      <c r="B68" s="291" t="s">
        <v>2666</v>
      </c>
      <c r="C68" s="242">
        <v>200</v>
      </c>
      <c r="D68" s="243">
        <v>4</v>
      </c>
      <c r="E68" s="245">
        <v>0</v>
      </c>
      <c r="F68" s="245"/>
    </row>
    <row r="69" spans="1:6" x14ac:dyDescent="0.2">
      <c r="A69" s="290" t="s">
        <v>2768</v>
      </c>
      <c r="B69" s="291" t="s">
        <v>2666</v>
      </c>
      <c r="C69" s="242">
        <v>200</v>
      </c>
      <c r="D69" s="243">
        <v>4</v>
      </c>
      <c r="E69" s="245">
        <v>0</v>
      </c>
      <c r="F69" s="245"/>
    </row>
    <row r="70" spans="1:6" x14ac:dyDescent="0.2">
      <c r="A70" s="290" t="s">
        <v>2699</v>
      </c>
      <c r="B70" s="291" t="s">
        <v>2666</v>
      </c>
      <c r="C70" s="242"/>
      <c r="D70" s="243">
        <v>4</v>
      </c>
      <c r="E70" s="245">
        <v>0</v>
      </c>
      <c r="F70" s="245"/>
    </row>
    <row r="71" spans="1:6" x14ac:dyDescent="0.2">
      <c r="A71" s="290" t="s">
        <v>2700</v>
      </c>
      <c r="B71" s="291" t="s">
        <v>2701</v>
      </c>
      <c r="C71" s="242">
        <v>300</v>
      </c>
      <c r="D71" s="243">
        <v>4</v>
      </c>
      <c r="E71" s="245">
        <v>0</v>
      </c>
      <c r="F71" s="245"/>
    </row>
    <row r="72" spans="1:6" x14ac:dyDescent="0.2">
      <c r="A72" s="290" t="s">
        <v>2702</v>
      </c>
      <c r="B72" s="291" t="s">
        <v>2670</v>
      </c>
      <c r="C72" s="242"/>
      <c r="D72" s="243">
        <v>4</v>
      </c>
      <c r="E72" s="243">
        <v>0</v>
      </c>
      <c r="F72" s="243"/>
    </row>
    <row r="73" spans="1:6" x14ac:dyDescent="0.2">
      <c r="A73" s="290" t="s">
        <v>2703</v>
      </c>
      <c r="B73" s="291" t="s">
        <v>2704</v>
      </c>
      <c r="C73" s="242">
        <v>12</v>
      </c>
      <c r="D73" s="243">
        <v>4</v>
      </c>
      <c r="E73" s="245">
        <v>0</v>
      </c>
      <c r="F73" s="245"/>
    </row>
    <row r="74" spans="1:6" x14ac:dyDescent="0.2">
      <c r="A74" s="290" t="s">
        <v>2705</v>
      </c>
      <c r="B74" s="291" t="s">
        <v>2670</v>
      </c>
      <c r="C74" s="242">
        <v>250</v>
      </c>
      <c r="D74" s="243">
        <v>4</v>
      </c>
      <c r="E74" s="245">
        <v>0</v>
      </c>
      <c r="F74" s="245"/>
    </row>
    <row r="75" spans="1:6" x14ac:dyDescent="0.2">
      <c r="A75" s="290" t="s">
        <v>2706</v>
      </c>
      <c r="B75" s="291" t="s">
        <v>2666</v>
      </c>
      <c r="C75" s="242"/>
      <c r="D75" s="243">
        <v>4</v>
      </c>
      <c r="E75" s="245">
        <v>0</v>
      </c>
      <c r="F75" s="245"/>
    </row>
    <row r="76" spans="1:6" x14ac:dyDescent="0.2">
      <c r="A76" s="290" t="s">
        <v>2707</v>
      </c>
      <c r="B76" s="291" t="s">
        <v>2708</v>
      </c>
      <c r="C76" s="242" t="s">
        <v>2709</v>
      </c>
      <c r="D76" s="243">
        <v>269</v>
      </c>
      <c r="E76" s="243">
        <v>0</v>
      </c>
      <c r="F76" s="243"/>
    </row>
    <row r="77" spans="1:6" x14ac:dyDescent="0.2">
      <c r="A77" s="290" t="s">
        <v>2710</v>
      </c>
      <c r="B77" s="291" t="s">
        <v>2670</v>
      </c>
      <c r="C77" s="242"/>
      <c r="D77" s="243">
        <v>4</v>
      </c>
      <c r="E77" s="245">
        <v>0</v>
      </c>
      <c r="F77" s="245"/>
    </row>
    <row r="78" spans="1:6" x14ac:dyDescent="0.2">
      <c r="A78" s="290" t="s">
        <v>2711</v>
      </c>
      <c r="B78" s="291" t="s">
        <v>2666</v>
      </c>
      <c r="C78" s="242">
        <v>50</v>
      </c>
      <c r="D78" s="243">
        <v>4</v>
      </c>
      <c r="E78" s="245">
        <v>0</v>
      </c>
      <c r="F78" s="245"/>
    </row>
    <row r="79" spans="1:6" x14ac:dyDescent="0.2">
      <c r="A79" s="290" t="s">
        <v>2712</v>
      </c>
      <c r="B79" s="291" t="s">
        <v>2666</v>
      </c>
      <c r="C79" s="242">
        <v>50</v>
      </c>
      <c r="D79" s="243">
        <v>4</v>
      </c>
      <c r="E79" s="245">
        <v>0</v>
      </c>
      <c r="F79" s="245"/>
    </row>
    <row r="80" spans="1:6" x14ac:dyDescent="0.2">
      <c r="A80" s="290" t="s">
        <v>2713</v>
      </c>
      <c r="B80" s="291"/>
      <c r="C80" s="242" t="s">
        <v>2714</v>
      </c>
      <c r="D80" s="243">
        <v>269</v>
      </c>
      <c r="E80" s="243">
        <v>0</v>
      </c>
      <c r="F80" s="243"/>
    </row>
    <row r="81" spans="1:6" x14ac:dyDescent="0.2">
      <c r="A81" s="290" t="s">
        <v>2715</v>
      </c>
      <c r="B81" s="291" t="s">
        <v>2716</v>
      </c>
      <c r="C81" s="242">
        <v>4</v>
      </c>
      <c r="D81" s="243">
        <v>269</v>
      </c>
      <c r="E81" s="245">
        <v>8</v>
      </c>
      <c r="F81" s="245">
        <v>3</v>
      </c>
    </row>
    <row r="82" spans="1:6" x14ac:dyDescent="0.2">
      <c r="A82" s="290" t="s">
        <v>2717</v>
      </c>
      <c r="B82" s="291" t="s">
        <v>2670</v>
      </c>
      <c r="C82" s="242">
        <v>200</v>
      </c>
      <c r="D82" s="243">
        <v>4</v>
      </c>
      <c r="E82" s="245">
        <v>0</v>
      </c>
      <c r="F82" s="245"/>
    </row>
    <row r="83" spans="1:6" x14ac:dyDescent="0.2">
      <c r="A83" s="290" t="s">
        <v>2718</v>
      </c>
      <c r="B83" s="291"/>
      <c r="C83" s="242"/>
      <c r="D83" s="243">
        <v>4</v>
      </c>
      <c r="E83" s="245">
        <v>0</v>
      </c>
      <c r="F83" s="245"/>
    </row>
    <row r="84" spans="1:6" x14ac:dyDescent="0.2">
      <c r="A84" s="290" t="s">
        <v>2719</v>
      </c>
      <c r="B84" s="291" t="s">
        <v>2670</v>
      </c>
      <c r="C84" s="242">
        <v>50</v>
      </c>
      <c r="D84" s="243">
        <v>4</v>
      </c>
      <c r="E84" s="245">
        <v>0</v>
      </c>
      <c r="F84" s="245"/>
    </row>
    <row r="85" spans="1:6" x14ac:dyDescent="0.2">
      <c r="A85" s="290" t="s">
        <v>2720</v>
      </c>
      <c r="B85" s="291" t="s">
        <v>2670</v>
      </c>
      <c r="C85" s="242">
        <v>0.5</v>
      </c>
      <c r="D85" s="243"/>
      <c r="E85" s="245"/>
      <c r="F85" s="245"/>
    </row>
    <row r="86" spans="1:6" x14ac:dyDescent="0.2">
      <c r="A86" s="290" t="s">
        <v>2721</v>
      </c>
      <c r="B86" s="291" t="s">
        <v>2666</v>
      </c>
      <c r="C86" s="242">
        <v>10</v>
      </c>
      <c r="D86" s="243">
        <v>4</v>
      </c>
      <c r="E86" s="243">
        <v>0</v>
      </c>
      <c r="F86" s="243"/>
    </row>
    <row r="87" spans="1:6" x14ac:dyDescent="0.2">
      <c r="A87" s="290" t="s">
        <v>2722</v>
      </c>
      <c r="B87" s="291" t="s">
        <v>2670</v>
      </c>
      <c r="C87" s="242">
        <v>250</v>
      </c>
      <c r="D87" s="243">
        <v>4</v>
      </c>
      <c r="E87" s="245">
        <v>0</v>
      </c>
      <c r="F87" s="245"/>
    </row>
    <row r="88" spans="1:6" x14ac:dyDescent="0.2">
      <c r="A88" s="290" t="s">
        <v>2723</v>
      </c>
      <c r="B88" s="291" t="s">
        <v>2724</v>
      </c>
      <c r="C88" s="242">
        <v>25</v>
      </c>
      <c r="D88" s="243">
        <v>269</v>
      </c>
      <c r="E88" s="245">
        <v>0</v>
      </c>
      <c r="F88" s="245"/>
    </row>
    <row r="89" spans="1:6" x14ac:dyDescent="0.2">
      <c r="A89" s="290" t="s">
        <v>2725</v>
      </c>
      <c r="B89" s="291" t="s">
        <v>2670</v>
      </c>
      <c r="C89" s="292"/>
      <c r="D89" s="293">
        <v>4</v>
      </c>
      <c r="E89" s="243">
        <v>0</v>
      </c>
      <c r="F89" s="243"/>
    </row>
    <row r="90" spans="1:6" x14ac:dyDescent="0.2">
      <c r="A90" s="290" t="s">
        <v>2726</v>
      </c>
      <c r="B90" s="291" t="s">
        <v>8048</v>
      </c>
      <c r="C90" s="242"/>
      <c r="D90" s="243">
        <v>4</v>
      </c>
      <c r="E90" s="245">
        <v>0</v>
      </c>
      <c r="F90" s="245"/>
    </row>
    <row r="91" spans="1:6" x14ac:dyDescent="0.2">
      <c r="A91" s="290" t="s">
        <v>2727</v>
      </c>
      <c r="B91" s="291" t="s">
        <v>2670</v>
      </c>
      <c r="C91" s="242">
        <v>10</v>
      </c>
      <c r="D91" s="243">
        <v>4</v>
      </c>
      <c r="E91" s="245">
        <v>0</v>
      </c>
      <c r="F91" s="245"/>
    </row>
    <row r="92" spans="1:6" x14ac:dyDescent="0.2">
      <c r="A92" s="290" t="s">
        <v>2728</v>
      </c>
      <c r="B92" s="291" t="s">
        <v>8049</v>
      </c>
      <c r="C92" s="242">
        <v>5</v>
      </c>
      <c r="D92" s="243">
        <v>4</v>
      </c>
      <c r="E92" s="245">
        <v>0</v>
      </c>
      <c r="F92" s="245"/>
    </row>
    <row r="93" spans="1:6" x14ac:dyDescent="0.2">
      <c r="A93" s="290" t="s">
        <v>2729</v>
      </c>
      <c r="B93" s="291" t="s">
        <v>2666</v>
      </c>
      <c r="C93" s="242">
        <v>5</v>
      </c>
      <c r="D93" s="243">
        <v>4</v>
      </c>
      <c r="E93" s="245">
        <v>0</v>
      </c>
      <c r="F93" s="245"/>
    </row>
    <row r="94" spans="1:6" x14ac:dyDescent="0.2">
      <c r="A94" s="290" t="s">
        <v>2730</v>
      </c>
      <c r="B94" s="291" t="s">
        <v>2691</v>
      </c>
      <c r="C94" s="242" t="s">
        <v>2714</v>
      </c>
      <c r="D94" s="243">
        <v>4</v>
      </c>
      <c r="E94" s="243">
        <v>0</v>
      </c>
      <c r="F94" s="243"/>
    </row>
    <row r="95" spans="1:6" x14ac:dyDescent="0.2">
      <c r="A95" s="290" t="s">
        <v>8050</v>
      </c>
      <c r="B95" s="291" t="s">
        <v>2731</v>
      </c>
      <c r="C95" s="242">
        <v>2500</v>
      </c>
      <c r="D95" s="243">
        <v>4</v>
      </c>
      <c r="E95" s="245">
        <v>0</v>
      </c>
      <c r="F95" s="245"/>
    </row>
    <row r="96" spans="1:6" x14ac:dyDescent="0.2">
      <c r="A96" s="290" t="s">
        <v>2732</v>
      </c>
      <c r="B96" s="291" t="s">
        <v>2666</v>
      </c>
      <c r="C96" s="242">
        <v>200</v>
      </c>
      <c r="D96" s="243">
        <v>4</v>
      </c>
      <c r="E96" s="245">
        <v>0</v>
      </c>
      <c r="F96" s="245"/>
    </row>
    <row r="97" spans="1:6" x14ac:dyDescent="0.2">
      <c r="A97" s="290" t="s">
        <v>2733</v>
      </c>
      <c r="B97" s="291" t="s">
        <v>2734</v>
      </c>
      <c r="C97" s="242">
        <v>100</v>
      </c>
      <c r="D97" s="243">
        <v>4</v>
      </c>
      <c r="E97" s="245">
        <v>2</v>
      </c>
      <c r="F97" s="245">
        <v>50</v>
      </c>
    </row>
    <row r="98" spans="1:6" x14ac:dyDescent="0.2">
      <c r="A98" s="290" t="s">
        <v>2769</v>
      </c>
      <c r="B98" s="291" t="s">
        <v>2735</v>
      </c>
      <c r="C98" s="242">
        <v>20</v>
      </c>
      <c r="D98" s="243">
        <v>4</v>
      </c>
      <c r="E98" s="245">
        <v>0</v>
      </c>
      <c r="F98" s="245"/>
    </row>
    <row r="99" spans="1:6" x14ac:dyDescent="0.2">
      <c r="A99" s="290" t="s">
        <v>2736</v>
      </c>
      <c r="B99" s="291" t="s">
        <v>2655</v>
      </c>
      <c r="C99" s="242">
        <v>0</v>
      </c>
      <c r="D99" s="243">
        <v>4</v>
      </c>
      <c r="E99" s="245">
        <v>1</v>
      </c>
      <c r="F99" s="245">
        <v>25</v>
      </c>
    </row>
    <row r="100" spans="1:6" x14ac:dyDescent="0.2">
      <c r="A100" s="290" t="s">
        <v>2737</v>
      </c>
      <c r="B100" s="291" t="s">
        <v>2738</v>
      </c>
      <c r="C100" s="242">
        <v>100</v>
      </c>
      <c r="D100" s="243">
        <v>4</v>
      </c>
      <c r="E100" s="245">
        <v>0</v>
      </c>
      <c r="F100" s="245"/>
    </row>
    <row r="101" spans="1:6" x14ac:dyDescent="0.2">
      <c r="A101" s="294" t="s">
        <v>2739</v>
      </c>
      <c r="B101" s="295" t="s">
        <v>2740</v>
      </c>
      <c r="C101" s="296">
        <v>0.1</v>
      </c>
      <c r="D101" s="296"/>
      <c r="E101" s="297"/>
      <c r="F101" s="297"/>
    </row>
    <row r="102" spans="1:6" x14ac:dyDescent="0.2">
      <c r="A102" s="294" t="s">
        <v>2741</v>
      </c>
      <c r="B102" s="295" t="s">
        <v>2691</v>
      </c>
      <c r="C102" s="281"/>
      <c r="D102" s="281"/>
      <c r="E102" s="282"/>
      <c r="F102" s="282"/>
    </row>
    <row r="103" spans="1:6" x14ac:dyDescent="0.2">
      <c r="A103" s="294" t="s">
        <v>2742</v>
      </c>
      <c r="B103" s="298"/>
      <c r="C103" s="281"/>
      <c r="D103" s="281"/>
      <c r="E103" s="282"/>
      <c r="F103" s="282"/>
    </row>
    <row r="104" spans="1:6" s="164" customFormat="1" x14ac:dyDescent="0.2">
      <c r="A104" s="299" t="s">
        <v>2771</v>
      </c>
      <c r="B104" s="300"/>
      <c r="C104" s="300"/>
      <c r="D104" s="300"/>
      <c r="E104" s="300"/>
      <c r="F104" s="301"/>
    </row>
    <row r="105" spans="1:6" s="165" customFormat="1" x14ac:dyDescent="0.2">
      <c r="A105" s="302" t="s">
        <v>2772</v>
      </c>
      <c r="B105" s="303" t="s">
        <v>2666</v>
      </c>
      <c r="C105" s="303"/>
      <c r="D105" s="303"/>
      <c r="E105" s="304"/>
      <c r="F105" s="304"/>
    </row>
    <row r="106" spans="1:6" s="165" customFormat="1" x14ac:dyDescent="0.2">
      <c r="A106" s="302" t="s">
        <v>2773</v>
      </c>
      <c r="B106" s="303" t="s">
        <v>2666</v>
      </c>
      <c r="C106" s="303"/>
      <c r="D106" s="303"/>
      <c r="E106" s="304"/>
      <c r="F106" s="304"/>
    </row>
    <row r="107" spans="1:6" s="165" customFormat="1" x14ac:dyDescent="0.2">
      <c r="A107" s="302" t="s">
        <v>2774</v>
      </c>
      <c r="B107" s="303" t="s">
        <v>2666</v>
      </c>
      <c r="C107" s="303"/>
      <c r="D107" s="303"/>
      <c r="E107" s="304"/>
      <c r="F107" s="304"/>
    </row>
    <row r="108" spans="1:6" s="165" customFormat="1" x14ac:dyDescent="0.2">
      <c r="A108" s="302" t="s">
        <v>2775</v>
      </c>
      <c r="B108" s="303" t="s">
        <v>2666</v>
      </c>
      <c r="C108" s="303"/>
      <c r="D108" s="303">
        <v>4</v>
      </c>
      <c r="E108" s="304">
        <v>0</v>
      </c>
      <c r="F108" s="304"/>
    </row>
    <row r="109" spans="1:6" s="165" customFormat="1" x14ac:dyDescent="0.2">
      <c r="A109" s="302" t="s">
        <v>2776</v>
      </c>
      <c r="B109" s="303" t="s">
        <v>2666</v>
      </c>
      <c r="C109" s="303"/>
      <c r="D109" s="303"/>
      <c r="E109" s="304"/>
      <c r="F109" s="304"/>
    </row>
    <row r="110" spans="1:6" s="165" customFormat="1" x14ac:dyDescent="0.2">
      <c r="A110" s="302" t="s">
        <v>2777</v>
      </c>
      <c r="B110" s="303" t="s">
        <v>2666</v>
      </c>
      <c r="C110" s="303"/>
      <c r="D110" s="303"/>
      <c r="E110" s="304"/>
      <c r="F110" s="304"/>
    </row>
    <row r="111" spans="1:6" s="165" customFormat="1" x14ac:dyDescent="0.2">
      <c r="A111" s="302" t="s">
        <v>2778</v>
      </c>
      <c r="B111" s="303" t="s">
        <v>2666</v>
      </c>
      <c r="C111" s="303"/>
      <c r="D111" s="303"/>
      <c r="E111" s="304"/>
      <c r="F111" s="304"/>
    </row>
    <row r="112" spans="1:6" s="165" customFormat="1" x14ac:dyDescent="0.2">
      <c r="A112" s="302" t="s">
        <v>2779</v>
      </c>
      <c r="B112" s="303" t="s">
        <v>2666</v>
      </c>
      <c r="C112" s="303"/>
      <c r="D112" s="303"/>
      <c r="E112" s="304"/>
      <c r="F112" s="304"/>
    </row>
    <row r="113" spans="1:6" s="165" customFormat="1" x14ac:dyDescent="0.2">
      <c r="A113" s="302" t="s">
        <v>2778</v>
      </c>
      <c r="B113" s="303" t="s">
        <v>2666</v>
      </c>
      <c r="C113" s="303"/>
      <c r="D113" s="303"/>
      <c r="E113" s="304"/>
      <c r="F113" s="304"/>
    </row>
    <row r="114" spans="1:6" s="165" customFormat="1" x14ac:dyDescent="0.2">
      <c r="A114" s="302" t="s">
        <v>2780</v>
      </c>
      <c r="B114" s="303" t="s">
        <v>2666</v>
      </c>
      <c r="C114" s="303"/>
      <c r="D114" s="303">
        <v>4</v>
      </c>
      <c r="E114" s="304">
        <v>0</v>
      </c>
      <c r="F114" s="304"/>
    </row>
    <row r="115" spans="1:6" s="165" customFormat="1" x14ac:dyDescent="0.2">
      <c r="A115" s="302" t="s">
        <v>2781</v>
      </c>
      <c r="B115" s="303" t="s">
        <v>2666</v>
      </c>
      <c r="C115" s="303"/>
      <c r="D115" s="303"/>
      <c r="E115" s="304"/>
      <c r="F115" s="304"/>
    </row>
    <row r="116" spans="1:6" s="165" customFormat="1" x14ac:dyDescent="0.2">
      <c r="A116" s="302" t="s">
        <v>2782</v>
      </c>
      <c r="B116" s="303" t="s">
        <v>2666</v>
      </c>
      <c r="C116" s="303"/>
      <c r="D116" s="303"/>
      <c r="E116" s="304"/>
      <c r="F116" s="304"/>
    </row>
    <row r="117" spans="1:6" s="165" customFormat="1" x14ac:dyDescent="0.2">
      <c r="A117" s="302" t="s">
        <v>2783</v>
      </c>
      <c r="B117" s="303" t="s">
        <v>2666</v>
      </c>
      <c r="C117" s="303"/>
      <c r="D117" s="303">
        <v>4</v>
      </c>
      <c r="E117" s="304">
        <v>0</v>
      </c>
      <c r="F117" s="304"/>
    </row>
    <row r="118" spans="1:6" s="165" customFormat="1" x14ac:dyDescent="0.2">
      <c r="A118" s="302" t="s">
        <v>2784</v>
      </c>
      <c r="B118" s="303" t="s">
        <v>2666</v>
      </c>
      <c r="C118" s="303"/>
      <c r="D118" s="303"/>
      <c r="E118" s="304"/>
      <c r="F118" s="304"/>
    </row>
    <row r="119" spans="1:6" s="165" customFormat="1" x14ac:dyDescent="0.2">
      <c r="A119" s="302" t="s">
        <v>2785</v>
      </c>
      <c r="B119" s="303" t="s">
        <v>2666</v>
      </c>
      <c r="C119" s="303"/>
      <c r="D119" s="303"/>
      <c r="E119" s="304"/>
      <c r="F119" s="304"/>
    </row>
    <row r="120" spans="1:6" s="165" customFormat="1" x14ac:dyDescent="0.2">
      <c r="A120" s="302" t="s">
        <v>2786</v>
      </c>
      <c r="B120" s="303" t="s">
        <v>2666</v>
      </c>
      <c r="C120" s="303"/>
      <c r="D120" s="303">
        <v>4</v>
      </c>
      <c r="E120" s="304">
        <v>0</v>
      </c>
      <c r="F120" s="304"/>
    </row>
    <row r="121" spans="1:6" s="165" customFormat="1" x14ac:dyDescent="0.2">
      <c r="A121" s="302" t="s">
        <v>2787</v>
      </c>
      <c r="B121" s="303" t="s">
        <v>2666</v>
      </c>
      <c r="C121" s="303"/>
      <c r="D121" s="303">
        <v>4</v>
      </c>
      <c r="E121" s="304">
        <v>0</v>
      </c>
      <c r="F121" s="304"/>
    </row>
    <row r="122" spans="1:6" s="165" customFormat="1" x14ac:dyDescent="0.2">
      <c r="A122" s="302" t="s">
        <v>2788</v>
      </c>
      <c r="B122" s="303" t="s">
        <v>2666</v>
      </c>
      <c r="C122" s="303"/>
      <c r="D122" s="303">
        <v>4</v>
      </c>
      <c r="E122" s="304">
        <v>0</v>
      </c>
      <c r="F122" s="304"/>
    </row>
    <row r="123" spans="1:6" s="165" customFormat="1" x14ac:dyDescent="0.2">
      <c r="A123" s="302" t="s">
        <v>2789</v>
      </c>
      <c r="B123" s="303" t="s">
        <v>2666</v>
      </c>
      <c r="C123" s="303"/>
      <c r="D123" s="303"/>
      <c r="E123" s="304"/>
      <c r="F123" s="304"/>
    </row>
    <row r="124" spans="1:6" s="165" customFormat="1" x14ac:dyDescent="0.2">
      <c r="A124" s="302" t="s">
        <v>2790</v>
      </c>
      <c r="B124" s="303" t="s">
        <v>2666</v>
      </c>
      <c r="C124" s="303"/>
      <c r="D124" s="303"/>
      <c r="E124" s="304"/>
      <c r="F124" s="304"/>
    </row>
    <row r="125" spans="1:6" s="165" customFormat="1" x14ac:dyDescent="0.2">
      <c r="A125" s="302" t="s">
        <v>2744</v>
      </c>
      <c r="B125" s="303" t="s">
        <v>2666</v>
      </c>
      <c r="C125" s="303"/>
      <c r="D125" s="303">
        <v>4</v>
      </c>
      <c r="E125" s="304">
        <v>0</v>
      </c>
      <c r="F125" s="304"/>
    </row>
    <row r="126" spans="1:6" s="165" customFormat="1" x14ac:dyDescent="0.2">
      <c r="A126" s="302" t="s">
        <v>2791</v>
      </c>
      <c r="B126" s="303" t="s">
        <v>2666</v>
      </c>
      <c r="C126" s="303"/>
      <c r="D126" s="303"/>
      <c r="E126" s="304"/>
      <c r="F126" s="304"/>
    </row>
    <row r="127" spans="1:6" s="165" customFormat="1" x14ac:dyDescent="0.2">
      <c r="A127" s="302" t="s">
        <v>2792</v>
      </c>
      <c r="B127" s="303" t="s">
        <v>2666</v>
      </c>
      <c r="C127" s="303"/>
      <c r="D127" s="303"/>
      <c r="E127" s="304"/>
      <c r="F127" s="304"/>
    </row>
    <row r="128" spans="1:6" s="165" customFormat="1" x14ac:dyDescent="0.2">
      <c r="A128" s="302" t="s">
        <v>2793</v>
      </c>
      <c r="B128" s="303" t="s">
        <v>2666</v>
      </c>
      <c r="C128" s="303"/>
      <c r="D128" s="303"/>
      <c r="E128" s="304"/>
      <c r="F128" s="304"/>
    </row>
    <row r="129" spans="1:6" s="165" customFormat="1" x14ac:dyDescent="0.2">
      <c r="A129" s="302" t="s">
        <v>2794</v>
      </c>
      <c r="B129" s="303" t="s">
        <v>2666</v>
      </c>
      <c r="C129" s="303"/>
      <c r="D129" s="303"/>
      <c r="E129" s="304"/>
      <c r="F129" s="304"/>
    </row>
    <row r="130" spans="1:6" s="165" customFormat="1" x14ac:dyDescent="0.2">
      <c r="A130" s="302" t="s">
        <v>2795</v>
      </c>
      <c r="B130" s="303" t="s">
        <v>2666</v>
      </c>
      <c r="C130" s="303"/>
      <c r="D130" s="303"/>
      <c r="E130" s="304"/>
      <c r="F130" s="304"/>
    </row>
    <row r="131" spans="1:6" s="165" customFormat="1" x14ac:dyDescent="0.2">
      <c r="A131" s="302" t="s">
        <v>2745</v>
      </c>
      <c r="B131" s="303" t="s">
        <v>2666</v>
      </c>
      <c r="C131" s="303"/>
      <c r="D131" s="303">
        <v>4</v>
      </c>
      <c r="E131" s="304">
        <v>0</v>
      </c>
      <c r="F131" s="304"/>
    </row>
    <row r="132" spans="1:6" s="165" customFormat="1" x14ac:dyDescent="0.2">
      <c r="A132" s="302" t="s">
        <v>2796</v>
      </c>
      <c r="B132" s="303" t="s">
        <v>2666</v>
      </c>
      <c r="C132" s="303"/>
      <c r="D132" s="303"/>
      <c r="E132" s="304"/>
      <c r="F132" s="304"/>
    </row>
    <row r="133" spans="1:6" s="165" customFormat="1" x14ac:dyDescent="0.2">
      <c r="A133" s="302" t="s">
        <v>2797</v>
      </c>
      <c r="B133" s="303" t="s">
        <v>2666</v>
      </c>
      <c r="C133" s="303"/>
      <c r="D133" s="303">
        <v>4</v>
      </c>
      <c r="E133" s="304">
        <v>0</v>
      </c>
      <c r="F133" s="304"/>
    </row>
    <row r="134" spans="1:6" s="165" customFormat="1" x14ac:dyDescent="0.2">
      <c r="A134" s="302" t="s">
        <v>2798</v>
      </c>
      <c r="B134" s="303" t="s">
        <v>2666</v>
      </c>
      <c r="C134" s="303"/>
      <c r="D134" s="303">
        <v>4</v>
      </c>
      <c r="E134" s="304">
        <v>0</v>
      </c>
      <c r="F134" s="304"/>
    </row>
    <row r="135" spans="1:6" s="165" customFormat="1" x14ac:dyDescent="0.2">
      <c r="A135" s="302" t="s">
        <v>2799</v>
      </c>
      <c r="B135" s="303" t="s">
        <v>2666</v>
      </c>
      <c r="C135" s="303"/>
      <c r="D135" s="303"/>
      <c r="E135" s="304"/>
      <c r="F135" s="304"/>
    </row>
    <row r="136" spans="1:6" s="165" customFormat="1" x14ac:dyDescent="0.2">
      <c r="A136" s="302" t="s">
        <v>2800</v>
      </c>
      <c r="B136" s="303" t="s">
        <v>2666</v>
      </c>
      <c r="C136" s="303"/>
      <c r="D136" s="303"/>
      <c r="E136" s="304"/>
      <c r="F136" s="304"/>
    </row>
    <row r="137" spans="1:6" s="165" customFormat="1" x14ac:dyDescent="0.2">
      <c r="A137" s="302" t="s">
        <v>2801</v>
      </c>
      <c r="B137" s="303" t="s">
        <v>2666</v>
      </c>
      <c r="C137" s="303"/>
      <c r="D137" s="303"/>
      <c r="E137" s="304"/>
      <c r="F137" s="304"/>
    </row>
    <row r="138" spans="1:6" s="165" customFormat="1" x14ac:dyDescent="0.2">
      <c r="A138" s="302" t="s">
        <v>2802</v>
      </c>
      <c r="B138" s="303" t="s">
        <v>2666</v>
      </c>
      <c r="C138" s="303"/>
      <c r="D138" s="303"/>
      <c r="E138" s="304"/>
      <c r="F138" s="304"/>
    </row>
    <row r="139" spans="1:6" s="165" customFormat="1" x14ac:dyDescent="0.2">
      <c r="A139" s="302" t="s">
        <v>2803</v>
      </c>
      <c r="B139" s="303" t="s">
        <v>2666</v>
      </c>
      <c r="C139" s="303"/>
      <c r="D139" s="303"/>
      <c r="E139" s="304"/>
      <c r="F139" s="304"/>
    </row>
    <row r="140" spans="1:6" s="165" customFormat="1" x14ac:dyDescent="0.2">
      <c r="A140" s="302" t="s">
        <v>2804</v>
      </c>
      <c r="B140" s="303" t="s">
        <v>2666</v>
      </c>
      <c r="C140" s="303"/>
      <c r="D140" s="303"/>
      <c r="E140" s="304"/>
      <c r="F140" s="304"/>
    </row>
    <row r="141" spans="1:6" s="165" customFormat="1" x14ac:dyDescent="0.2">
      <c r="A141" s="302" t="s">
        <v>2805</v>
      </c>
      <c r="B141" s="303" t="s">
        <v>2666</v>
      </c>
      <c r="C141" s="303"/>
      <c r="D141" s="303"/>
      <c r="E141" s="304"/>
      <c r="F141" s="304"/>
    </row>
    <row r="142" spans="1:6" s="165" customFormat="1" x14ac:dyDescent="0.2">
      <c r="A142" s="302" t="s">
        <v>2806</v>
      </c>
      <c r="B142" s="303" t="s">
        <v>2666</v>
      </c>
      <c r="C142" s="303"/>
      <c r="D142" s="303"/>
      <c r="E142" s="304"/>
      <c r="F142" s="304"/>
    </row>
    <row r="143" spans="1:6" s="165" customFormat="1" x14ac:dyDescent="0.2">
      <c r="A143" s="302" t="s">
        <v>2807</v>
      </c>
      <c r="B143" s="303" t="s">
        <v>2666</v>
      </c>
      <c r="C143" s="303"/>
      <c r="D143" s="303"/>
      <c r="E143" s="304"/>
      <c r="F143" s="304"/>
    </row>
    <row r="144" spans="1:6" s="165" customFormat="1" x14ac:dyDescent="0.2">
      <c r="A144" s="302" t="s">
        <v>2808</v>
      </c>
      <c r="B144" s="303" t="s">
        <v>2666</v>
      </c>
      <c r="C144" s="303"/>
      <c r="D144" s="303"/>
      <c r="E144" s="304"/>
      <c r="F144" s="304"/>
    </row>
    <row r="145" spans="1:6" s="165" customFormat="1" ht="12" customHeight="1" x14ac:dyDescent="0.2">
      <c r="A145" s="302" t="s">
        <v>2809</v>
      </c>
      <c r="B145" s="303" t="s">
        <v>2666</v>
      </c>
      <c r="C145" s="303"/>
      <c r="D145" s="303">
        <v>4</v>
      </c>
      <c r="E145" s="304">
        <v>0</v>
      </c>
      <c r="F145" s="304"/>
    </row>
    <row r="146" spans="1:6" s="165" customFormat="1" x14ac:dyDescent="0.2">
      <c r="A146" s="302" t="s">
        <v>2810</v>
      </c>
      <c r="B146" s="303" t="s">
        <v>2666</v>
      </c>
      <c r="C146" s="303"/>
      <c r="D146" s="303"/>
      <c r="E146" s="304"/>
      <c r="F146" s="304"/>
    </row>
    <row r="147" spans="1:6" s="165" customFormat="1" x14ac:dyDescent="0.2">
      <c r="A147" s="302" t="s">
        <v>2811</v>
      </c>
      <c r="B147" s="303" t="s">
        <v>2666</v>
      </c>
      <c r="C147" s="303"/>
      <c r="D147" s="303"/>
      <c r="E147" s="304"/>
      <c r="F147" s="304"/>
    </row>
    <row r="148" spans="1:6" s="165" customFormat="1" x14ac:dyDescent="0.2">
      <c r="A148" s="302" t="s">
        <v>2812</v>
      </c>
      <c r="B148" s="303" t="s">
        <v>2666</v>
      </c>
      <c r="C148" s="303"/>
      <c r="D148" s="303"/>
      <c r="E148" s="304"/>
      <c r="F148" s="304"/>
    </row>
    <row r="149" spans="1:6" s="165" customFormat="1" x14ac:dyDescent="0.2">
      <c r="A149" s="302" t="s">
        <v>2813</v>
      </c>
      <c r="B149" s="303" t="s">
        <v>2666</v>
      </c>
      <c r="C149" s="303"/>
      <c r="D149" s="303"/>
      <c r="E149" s="304"/>
      <c r="F149" s="304"/>
    </row>
    <row r="150" spans="1:6" s="165" customFormat="1" x14ac:dyDescent="0.2">
      <c r="A150" s="302" t="s">
        <v>2814</v>
      </c>
      <c r="B150" s="303" t="s">
        <v>2666</v>
      </c>
      <c r="C150" s="303"/>
      <c r="D150" s="303"/>
      <c r="E150" s="304"/>
      <c r="F150" s="304"/>
    </row>
    <row r="151" spans="1:6" s="165" customFormat="1" x14ac:dyDescent="0.2">
      <c r="A151" s="302" t="s">
        <v>2815</v>
      </c>
      <c r="B151" s="303" t="s">
        <v>2666</v>
      </c>
      <c r="C151" s="303"/>
      <c r="D151" s="303"/>
      <c r="E151" s="304"/>
      <c r="F151" s="304"/>
    </row>
    <row r="152" spans="1:6" s="165" customFormat="1" x14ac:dyDescent="0.2">
      <c r="A152" s="302" t="s">
        <v>2816</v>
      </c>
      <c r="B152" s="303" t="s">
        <v>2666</v>
      </c>
      <c r="C152" s="303"/>
      <c r="D152" s="303"/>
      <c r="E152" s="304"/>
      <c r="F152" s="304"/>
    </row>
    <row r="153" spans="1:6" s="165" customFormat="1" x14ac:dyDescent="0.2">
      <c r="A153" s="302" t="s">
        <v>2817</v>
      </c>
      <c r="B153" s="303" t="s">
        <v>2666</v>
      </c>
      <c r="C153" s="303"/>
      <c r="D153" s="303"/>
      <c r="E153" s="304"/>
      <c r="F153" s="304"/>
    </row>
    <row r="154" spans="1:6" s="165" customFormat="1" x14ac:dyDescent="0.2">
      <c r="A154" s="302" t="s">
        <v>2818</v>
      </c>
      <c r="B154" s="303" t="s">
        <v>2666</v>
      </c>
      <c r="C154" s="303"/>
      <c r="D154" s="303"/>
      <c r="E154" s="304"/>
      <c r="F154" s="304"/>
    </row>
    <row r="155" spans="1:6" s="165" customFormat="1" x14ac:dyDescent="0.2">
      <c r="A155" s="302" t="s">
        <v>2819</v>
      </c>
      <c r="B155" s="303" t="s">
        <v>2666</v>
      </c>
      <c r="C155" s="303"/>
      <c r="D155" s="303"/>
      <c r="E155" s="304"/>
      <c r="F155" s="304"/>
    </row>
    <row r="156" spans="1:6" s="165" customFormat="1" ht="13.5" thickBot="1" x14ac:dyDescent="0.25">
      <c r="A156" s="305" t="s">
        <v>2820</v>
      </c>
      <c r="B156" s="303" t="s">
        <v>2666</v>
      </c>
      <c r="C156" s="306"/>
      <c r="D156" s="306"/>
      <c r="E156" s="307"/>
      <c r="F156" s="307"/>
    </row>
  </sheetData>
  <mergeCells count="6">
    <mergeCell ref="A104:F104"/>
    <mergeCell ref="A2:F2"/>
    <mergeCell ref="A13:F13"/>
    <mergeCell ref="A14:F14"/>
    <mergeCell ref="A20:F20"/>
    <mergeCell ref="A61:F61"/>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workbookViewId="0">
      <selection activeCell="D83" sqref="D83"/>
    </sheetView>
  </sheetViews>
  <sheetFormatPr defaultRowHeight="12.75" x14ac:dyDescent="0.2"/>
  <cols>
    <col min="1" max="1" width="25.42578125" style="161" customWidth="1"/>
    <col min="2" max="2" width="12.28515625" style="162" customWidth="1"/>
    <col min="3" max="3" width="8.140625" style="162" customWidth="1"/>
    <col min="4" max="4" width="14.42578125" style="162" customWidth="1"/>
    <col min="5" max="5" width="14" style="163" customWidth="1"/>
    <col min="6" max="6" width="17.42578125" style="163" customWidth="1"/>
    <col min="7" max="16384" width="9.140625" style="161"/>
  </cols>
  <sheetData>
    <row r="1" spans="1:6" s="310" customFormat="1" ht="49.5" customHeight="1" x14ac:dyDescent="0.2">
      <c r="A1" s="308" t="s">
        <v>2651</v>
      </c>
      <c r="B1" s="309" t="s">
        <v>2652</v>
      </c>
      <c r="C1" s="309" t="s">
        <v>2653</v>
      </c>
      <c r="D1" s="309" t="s">
        <v>8019</v>
      </c>
      <c r="E1" s="309" t="s">
        <v>8020</v>
      </c>
      <c r="F1" s="309" t="s">
        <v>8021</v>
      </c>
    </row>
    <row r="2" spans="1:6" s="310" customFormat="1" ht="49.5" customHeight="1" x14ac:dyDescent="0.2">
      <c r="A2" s="311" t="s">
        <v>2749</v>
      </c>
      <c r="B2" s="312"/>
      <c r="C2" s="312"/>
      <c r="D2" s="312"/>
      <c r="E2" s="312"/>
      <c r="F2" s="313"/>
    </row>
    <row r="3" spans="1:6" s="310" customFormat="1" ht="49.5" customHeight="1" x14ac:dyDescent="0.2">
      <c r="A3" s="314" t="s">
        <v>2654</v>
      </c>
      <c r="B3" s="315" t="s">
        <v>2655</v>
      </c>
      <c r="C3" s="316">
        <v>0</v>
      </c>
      <c r="D3" s="317">
        <v>248</v>
      </c>
      <c r="E3" s="317"/>
      <c r="F3" s="317"/>
    </row>
    <row r="4" spans="1:6" s="310" customFormat="1" ht="49.5" customHeight="1" x14ac:dyDescent="0.2">
      <c r="A4" s="318" t="s">
        <v>2656</v>
      </c>
      <c r="B4" s="315" t="s">
        <v>2655</v>
      </c>
      <c r="C4" s="316">
        <v>0</v>
      </c>
      <c r="D4" s="317">
        <v>248</v>
      </c>
      <c r="E4" s="319"/>
      <c r="F4" s="319"/>
    </row>
    <row r="5" spans="1:6" s="310" customFormat="1" ht="49.5" customHeight="1" x14ac:dyDescent="0.2">
      <c r="A5" s="318" t="s">
        <v>8051</v>
      </c>
      <c r="B5" s="315" t="s">
        <v>2655</v>
      </c>
      <c r="C5" s="316">
        <v>0</v>
      </c>
      <c r="D5" s="317">
        <v>248</v>
      </c>
      <c r="E5" s="319"/>
      <c r="F5" s="319"/>
    </row>
    <row r="6" spans="1:6" s="310" customFormat="1" ht="49.5" customHeight="1" x14ac:dyDescent="0.2">
      <c r="A6" s="314" t="s">
        <v>2657</v>
      </c>
      <c r="B6" s="315" t="s">
        <v>2655</v>
      </c>
      <c r="C6" s="316">
        <v>0</v>
      </c>
      <c r="D6" s="317">
        <v>248</v>
      </c>
      <c r="E6" s="319">
        <v>4</v>
      </c>
      <c r="F6" s="319">
        <v>1.6</v>
      </c>
    </row>
    <row r="7" spans="1:6" s="310" customFormat="1" ht="49.5" customHeight="1" x14ac:dyDescent="0.2">
      <c r="A7" s="318" t="s">
        <v>2658</v>
      </c>
      <c r="B7" s="315" t="s">
        <v>2659</v>
      </c>
      <c r="C7" s="316">
        <v>0</v>
      </c>
      <c r="D7" s="317"/>
      <c r="E7" s="319"/>
      <c r="F7" s="319"/>
    </row>
    <row r="8" spans="1:6" s="310" customFormat="1" ht="49.5" customHeight="1" x14ac:dyDescent="0.2">
      <c r="A8" s="320" t="s">
        <v>2660</v>
      </c>
      <c r="B8" s="315" t="s">
        <v>2659</v>
      </c>
      <c r="C8" s="316">
        <v>0</v>
      </c>
      <c r="D8" s="317"/>
      <c r="E8" s="319"/>
      <c r="F8" s="319"/>
    </row>
    <row r="9" spans="1:6" s="310" customFormat="1" ht="49.5" customHeight="1" x14ac:dyDescent="0.2">
      <c r="A9" s="320" t="s">
        <v>2661</v>
      </c>
      <c r="B9" s="315" t="s">
        <v>2659</v>
      </c>
      <c r="C9" s="316">
        <v>0</v>
      </c>
      <c r="D9" s="317"/>
      <c r="E9" s="319"/>
      <c r="F9" s="319"/>
    </row>
    <row r="10" spans="1:6" s="310" customFormat="1" ht="49.5" customHeight="1" x14ac:dyDescent="0.2">
      <c r="A10" s="320" t="s">
        <v>2662</v>
      </c>
      <c r="B10" s="315" t="s">
        <v>2659</v>
      </c>
      <c r="C10" s="316">
        <v>0</v>
      </c>
      <c r="D10" s="317"/>
      <c r="E10" s="319"/>
      <c r="F10" s="319"/>
    </row>
    <row r="11" spans="1:6" s="310" customFormat="1" ht="49.5" customHeight="1" x14ac:dyDescent="0.2">
      <c r="A11" s="320" t="s">
        <v>2663</v>
      </c>
      <c r="B11" s="315" t="s">
        <v>2659</v>
      </c>
      <c r="C11" s="316">
        <v>0</v>
      </c>
      <c r="D11" s="317"/>
      <c r="E11" s="319"/>
      <c r="F11" s="319"/>
    </row>
    <row r="12" spans="1:6" s="310" customFormat="1" ht="49.5" customHeight="1" thickBot="1" x14ac:dyDescent="0.25">
      <c r="A12" s="321" t="s">
        <v>2664</v>
      </c>
      <c r="B12" s="322" t="s">
        <v>2659</v>
      </c>
      <c r="C12" s="323">
        <v>0</v>
      </c>
      <c r="D12" s="324"/>
      <c r="E12" s="325"/>
      <c r="F12" s="325"/>
    </row>
    <row r="13" spans="1:6" s="310" customFormat="1" ht="49.5" customHeight="1" x14ac:dyDescent="0.2">
      <c r="A13" s="326" t="s">
        <v>2750</v>
      </c>
      <c r="B13" s="327"/>
      <c r="C13" s="327"/>
      <c r="D13" s="327"/>
      <c r="E13" s="327"/>
      <c r="F13" s="328"/>
    </row>
    <row r="14" spans="1:6" s="310" customFormat="1" ht="49.5" customHeight="1" x14ac:dyDescent="0.2">
      <c r="A14" s="329" t="s">
        <v>2762</v>
      </c>
      <c r="B14" s="330"/>
      <c r="C14" s="330"/>
      <c r="D14" s="330"/>
      <c r="E14" s="330"/>
      <c r="F14" s="331"/>
    </row>
    <row r="15" spans="1:6" s="310" customFormat="1" ht="49.5" customHeight="1" x14ac:dyDescent="0.2">
      <c r="A15" s="332" t="s">
        <v>2752</v>
      </c>
      <c r="B15" s="333" t="s">
        <v>2743</v>
      </c>
      <c r="C15" s="334"/>
      <c r="D15" s="334"/>
      <c r="E15" s="334"/>
      <c r="F15" s="334"/>
    </row>
    <row r="16" spans="1:6" s="310" customFormat="1" ht="49.5" customHeight="1" x14ac:dyDescent="0.2">
      <c r="A16" s="335" t="s">
        <v>2753</v>
      </c>
      <c r="B16" s="336" t="s">
        <v>2743</v>
      </c>
      <c r="C16" s="316"/>
      <c r="D16" s="316"/>
      <c r="E16" s="316"/>
      <c r="F16" s="316"/>
    </row>
    <row r="17" spans="1:6" s="310" customFormat="1" ht="49.5" customHeight="1" x14ac:dyDescent="0.2">
      <c r="A17" s="335" t="s">
        <v>2754</v>
      </c>
      <c r="B17" s="336" t="s">
        <v>2743</v>
      </c>
      <c r="C17" s="316"/>
      <c r="D17" s="316"/>
      <c r="E17" s="316"/>
      <c r="F17" s="316"/>
    </row>
    <row r="18" spans="1:6" s="310" customFormat="1" ht="49.5" customHeight="1" x14ac:dyDescent="0.2">
      <c r="A18" s="335" t="s">
        <v>2756</v>
      </c>
      <c r="B18" s="336" t="s">
        <v>2743</v>
      </c>
      <c r="C18" s="316"/>
      <c r="D18" s="316"/>
      <c r="E18" s="316"/>
      <c r="F18" s="316"/>
    </row>
    <row r="19" spans="1:6" s="310" customFormat="1" ht="49.5" customHeight="1" x14ac:dyDescent="0.2">
      <c r="A19" s="337" t="s">
        <v>2755</v>
      </c>
      <c r="B19" s="338" t="s">
        <v>2743</v>
      </c>
      <c r="C19" s="339"/>
      <c r="D19" s="339"/>
      <c r="E19" s="339"/>
      <c r="F19" s="339"/>
    </row>
    <row r="20" spans="1:6" s="310" customFormat="1" ht="49.5" customHeight="1" x14ac:dyDescent="0.2">
      <c r="A20" s="340" t="s">
        <v>2757</v>
      </c>
      <c r="B20" s="341"/>
      <c r="C20" s="341"/>
      <c r="D20" s="341"/>
      <c r="E20" s="341"/>
      <c r="F20" s="342"/>
    </row>
    <row r="21" spans="1:6" s="310" customFormat="1" ht="49.5" customHeight="1" x14ac:dyDescent="0.2">
      <c r="A21" s="332" t="s">
        <v>2758</v>
      </c>
      <c r="B21" s="333" t="s">
        <v>2743</v>
      </c>
      <c r="C21" s="334"/>
      <c r="D21" s="334"/>
      <c r="E21" s="343"/>
      <c r="F21" s="343"/>
    </row>
    <row r="22" spans="1:6" s="310" customFormat="1" ht="49.5" customHeight="1" x14ac:dyDescent="0.2">
      <c r="A22" s="344" t="s">
        <v>333</v>
      </c>
      <c r="B22" s="336" t="s">
        <v>2743</v>
      </c>
      <c r="C22" s="316"/>
      <c r="D22" s="316"/>
      <c r="E22" s="345"/>
      <c r="F22" s="345"/>
    </row>
    <row r="23" spans="1:6" s="310" customFormat="1" ht="49.5" customHeight="1" x14ac:dyDescent="0.2">
      <c r="A23" s="335" t="s">
        <v>2759</v>
      </c>
      <c r="B23" s="336" t="s">
        <v>2743</v>
      </c>
      <c r="C23" s="316"/>
      <c r="D23" s="316"/>
      <c r="E23" s="345"/>
      <c r="F23" s="345"/>
    </row>
    <row r="24" spans="1:6" s="310" customFormat="1" ht="49.5" customHeight="1" x14ac:dyDescent="0.2">
      <c r="A24" s="337" t="s">
        <v>339</v>
      </c>
      <c r="B24" s="336" t="s">
        <v>2743</v>
      </c>
      <c r="C24" s="339"/>
      <c r="D24" s="339"/>
      <c r="E24" s="346"/>
      <c r="F24" s="346"/>
    </row>
    <row r="25" spans="1:6" s="310" customFormat="1" ht="49.5" customHeight="1" thickBot="1" x14ac:dyDescent="0.25">
      <c r="A25" s="347" t="s">
        <v>343</v>
      </c>
      <c r="B25" s="348" t="s">
        <v>2743</v>
      </c>
      <c r="C25" s="349"/>
      <c r="D25" s="349"/>
      <c r="E25" s="350"/>
      <c r="F25" s="350"/>
    </row>
    <row r="26" spans="1:6" s="310" customFormat="1" ht="49.5" customHeight="1" thickTop="1" x14ac:dyDescent="0.2">
      <c r="A26" s="335" t="s">
        <v>2687</v>
      </c>
      <c r="B26" s="336" t="s">
        <v>2666</v>
      </c>
      <c r="C26" s="316">
        <v>10</v>
      </c>
      <c r="D26" s="317"/>
      <c r="E26" s="317"/>
      <c r="F26" s="317"/>
    </row>
    <row r="27" spans="1:6" s="310" customFormat="1" ht="49.5" customHeight="1" x14ac:dyDescent="0.2">
      <c r="A27" s="335" t="s">
        <v>2763</v>
      </c>
      <c r="B27" s="336" t="s">
        <v>2666</v>
      </c>
      <c r="C27" s="316"/>
      <c r="D27" s="317"/>
      <c r="E27" s="317"/>
      <c r="F27" s="317"/>
    </row>
    <row r="28" spans="1:6" s="310" customFormat="1" ht="49.5" customHeight="1" x14ac:dyDescent="0.2">
      <c r="A28" s="335" t="s">
        <v>2764</v>
      </c>
      <c r="B28" s="336" t="s">
        <v>2666</v>
      </c>
      <c r="C28" s="316"/>
      <c r="D28" s="317"/>
      <c r="E28" s="317"/>
      <c r="F28" s="317"/>
    </row>
    <row r="29" spans="1:6" s="310" customFormat="1" ht="49.5" customHeight="1" x14ac:dyDescent="0.2">
      <c r="A29" s="335" t="s">
        <v>2665</v>
      </c>
      <c r="B29" s="336" t="s">
        <v>2666</v>
      </c>
      <c r="C29" s="316">
        <v>0.1</v>
      </c>
      <c r="D29" s="317"/>
      <c r="E29" s="319"/>
      <c r="F29" s="319"/>
    </row>
    <row r="30" spans="1:6" s="310" customFormat="1" ht="49.5" customHeight="1" x14ac:dyDescent="0.2">
      <c r="A30" s="332" t="s">
        <v>2667</v>
      </c>
      <c r="B30" s="333" t="s">
        <v>2666</v>
      </c>
      <c r="C30" s="334">
        <v>5</v>
      </c>
      <c r="D30" s="351"/>
      <c r="E30" s="352"/>
      <c r="F30" s="352"/>
    </row>
    <row r="31" spans="1:6" s="310" customFormat="1" ht="49.5" customHeight="1" x14ac:dyDescent="0.2">
      <c r="A31" s="335" t="s">
        <v>91</v>
      </c>
      <c r="B31" s="336" t="s">
        <v>2666</v>
      </c>
      <c r="C31" s="316">
        <v>10</v>
      </c>
      <c r="D31" s="317"/>
      <c r="E31" s="317"/>
      <c r="F31" s="317"/>
    </row>
    <row r="32" spans="1:6" s="310" customFormat="1" ht="49.5" customHeight="1" x14ac:dyDescent="0.2">
      <c r="A32" s="335" t="s">
        <v>2673</v>
      </c>
      <c r="B32" s="336" t="s">
        <v>2670</v>
      </c>
      <c r="C32" s="316">
        <v>2</v>
      </c>
      <c r="D32" s="317"/>
      <c r="E32" s="317"/>
      <c r="F32" s="317"/>
    </row>
    <row r="33" spans="1:6" s="310" customFormat="1" ht="49.5" customHeight="1" x14ac:dyDescent="0.2">
      <c r="A33" s="335" t="s">
        <v>2668</v>
      </c>
      <c r="B33" s="336" t="s">
        <v>2666</v>
      </c>
      <c r="C33" s="316">
        <v>1</v>
      </c>
      <c r="D33" s="317"/>
      <c r="E33" s="319"/>
      <c r="F33" s="319"/>
    </row>
    <row r="34" spans="1:6" s="310" customFormat="1" ht="49.5" customHeight="1" x14ac:dyDescent="0.2">
      <c r="A34" s="335" t="s">
        <v>2685</v>
      </c>
      <c r="B34" s="336" t="s">
        <v>2666</v>
      </c>
      <c r="C34" s="316">
        <v>0.1</v>
      </c>
      <c r="D34" s="317"/>
      <c r="E34" s="317"/>
      <c r="F34" s="317"/>
    </row>
    <row r="35" spans="1:6" s="310" customFormat="1" ht="49.5" customHeight="1" x14ac:dyDescent="0.2">
      <c r="A35" s="335" t="s">
        <v>2669</v>
      </c>
      <c r="B35" s="336" t="s">
        <v>2670</v>
      </c>
      <c r="C35" s="316">
        <v>1</v>
      </c>
      <c r="D35" s="317"/>
      <c r="E35" s="317"/>
      <c r="F35" s="317"/>
    </row>
    <row r="36" spans="1:6" s="310" customFormat="1" ht="49.5" customHeight="1" x14ac:dyDescent="0.2">
      <c r="A36" s="335" t="s">
        <v>332</v>
      </c>
      <c r="B36" s="336" t="s">
        <v>2666</v>
      </c>
      <c r="C36" s="316">
        <v>10</v>
      </c>
      <c r="D36" s="317"/>
      <c r="E36" s="319"/>
      <c r="F36" s="319"/>
    </row>
    <row r="37" spans="1:6" s="310" customFormat="1" ht="49.5" customHeight="1" x14ac:dyDescent="0.2">
      <c r="A37" s="335" t="s">
        <v>2751</v>
      </c>
      <c r="B37" s="336" t="s">
        <v>2743</v>
      </c>
      <c r="C37" s="316"/>
      <c r="D37" s="317"/>
      <c r="E37" s="319"/>
      <c r="F37" s="319"/>
    </row>
    <row r="38" spans="1:6" s="310" customFormat="1" ht="49.5" customHeight="1" x14ac:dyDescent="0.2">
      <c r="A38" s="332" t="s">
        <v>2671</v>
      </c>
      <c r="B38" s="333" t="s">
        <v>2666</v>
      </c>
      <c r="C38" s="334">
        <v>5</v>
      </c>
      <c r="D38" s="317"/>
      <c r="E38" s="317"/>
      <c r="F38" s="317"/>
    </row>
    <row r="39" spans="1:6" s="310" customFormat="1" ht="49.5" customHeight="1" x14ac:dyDescent="0.2">
      <c r="A39" s="335" t="s">
        <v>2672</v>
      </c>
      <c r="B39" s="336" t="s">
        <v>2666</v>
      </c>
      <c r="C39" s="316">
        <v>50</v>
      </c>
      <c r="D39" s="317"/>
      <c r="E39" s="317"/>
      <c r="F39" s="317"/>
    </row>
    <row r="40" spans="1:6" s="310" customFormat="1" ht="49.5" customHeight="1" x14ac:dyDescent="0.2">
      <c r="A40" s="335" t="s">
        <v>2674</v>
      </c>
      <c r="B40" s="336" t="s">
        <v>2666</v>
      </c>
      <c r="C40" s="316">
        <v>50</v>
      </c>
      <c r="D40" s="317"/>
      <c r="E40" s="317"/>
      <c r="F40" s="317"/>
    </row>
    <row r="41" spans="1:6" s="310" customFormat="1" ht="49.5" customHeight="1" x14ac:dyDescent="0.2">
      <c r="A41" s="335" t="s">
        <v>2675</v>
      </c>
      <c r="B41" s="336" t="s">
        <v>2666</v>
      </c>
      <c r="C41" s="316">
        <v>3</v>
      </c>
      <c r="D41" s="317"/>
      <c r="E41" s="317"/>
      <c r="F41" s="317"/>
    </row>
    <row r="42" spans="1:6" s="310" customFormat="1" ht="49.5" customHeight="1" x14ac:dyDescent="0.2">
      <c r="A42" s="335" t="s">
        <v>2676</v>
      </c>
      <c r="B42" s="336" t="s">
        <v>2666</v>
      </c>
      <c r="C42" s="316">
        <v>0.1</v>
      </c>
      <c r="D42" s="317"/>
      <c r="E42" s="319"/>
      <c r="F42" s="319"/>
    </row>
    <row r="43" spans="1:6" s="310" customFormat="1" ht="49.5" customHeight="1" x14ac:dyDescent="0.2">
      <c r="A43" s="335" t="s">
        <v>2677</v>
      </c>
      <c r="B43" s="336" t="s">
        <v>2670</v>
      </c>
      <c r="C43" s="316">
        <v>1.5</v>
      </c>
      <c r="D43" s="317"/>
      <c r="E43" s="317"/>
      <c r="F43" s="317"/>
    </row>
    <row r="44" spans="1:6" s="310" customFormat="1" ht="49.5" customHeight="1" x14ac:dyDescent="0.2">
      <c r="A44" s="335" t="s">
        <v>2678</v>
      </c>
      <c r="B44" s="336" t="s">
        <v>2666</v>
      </c>
      <c r="C44" s="316">
        <v>10</v>
      </c>
      <c r="D44" s="317"/>
      <c r="E44" s="317"/>
      <c r="F44" s="317"/>
    </row>
    <row r="45" spans="1:6" s="310" customFormat="1" ht="49.5" customHeight="1" x14ac:dyDescent="0.2">
      <c r="A45" s="335" t="s">
        <v>2679</v>
      </c>
      <c r="B45" s="336" t="s">
        <v>2666</v>
      </c>
      <c r="C45" s="316">
        <v>1</v>
      </c>
      <c r="D45" s="317"/>
      <c r="E45" s="317"/>
      <c r="F45" s="317"/>
    </row>
    <row r="46" spans="1:6" s="310" customFormat="1" ht="49.5" customHeight="1" x14ac:dyDescent="0.2">
      <c r="A46" s="335" t="s">
        <v>2686</v>
      </c>
      <c r="B46" s="336" t="s">
        <v>2666</v>
      </c>
      <c r="C46" s="316"/>
      <c r="D46" s="317"/>
      <c r="E46" s="317"/>
      <c r="F46" s="317"/>
    </row>
    <row r="47" spans="1:6" s="310" customFormat="1" ht="49.5" customHeight="1" x14ac:dyDescent="0.2">
      <c r="A47" s="335" t="s">
        <v>2680</v>
      </c>
      <c r="B47" s="336" t="s">
        <v>2666</v>
      </c>
      <c r="C47" s="316">
        <v>20</v>
      </c>
      <c r="D47" s="317"/>
      <c r="E47" s="317"/>
      <c r="F47" s="317"/>
    </row>
    <row r="48" spans="1:6" s="310" customFormat="1" ht="49.5" customHeight="1" x14ac:dyDescent="0.2">
      <c r="A48" s="335" t="s">
        <v>2681</v>
      </c>
      <c r="B48" s="336" t="s">
        <v>8052</v>
      </c>
      <c r="C48" s="316">
        <v>50</v>
      </c>
      <c r="D48" s="317">
        <v>248</v>
      </c>
      <c r="E48" s="317"/>
      <c r="F48" s="317"/>
    </row>
    <row r="49" spans="1:6" s="310" customFormat="1" ht="49.5" customHeight="1" x14ac:dyDescent="0.2">
      <c r="A49" s="335" t="s">
        <v>2682</v>
      </c>
      <c r="B49" s="336" t="s">
        <v>8053</v>
      </c>
      <c r="C49" s="316">
        <v>0.5</v>
      </c>
      <c r="D49" s="317"/>
      <c r="E49" s="317"/>
      <c r="F49" s="317"/>
    </row>
    <row r="50" spans="1:6" s="310" customFormat="1" ht="49.5" customHeight="1" x14ac:dyDescent="0.2">
      <c r="A50" s="335" t="s">
        <v>2683</v>
      </c>
      <c r="B50" s="336" t="s">
        <v>8053</v>
      </c>
      <c r="C50" s="316">
        <v>0.1</v>
      </c>
      <c r="D50" s="317"/>
      <c r="E50" s="317"/>
      <c r="F50" s="317"/>
    </row>
    <row r="51" spans="1:6" s="310" customFormat="1" ht="49.5" customHeight="1" x14ac:dyDescent="0.2">
      <c r="A51" s="335" t="s">
        <v>2684</v>
      </c>
      <c r="B51" s="336" t="s">
        <v>2666</v>
      </c>
      <c r="C51" s="316">
        <v>0.5</v>
      </c>
      <c r="D51" s="317"/>
      <c r="E51" s="317"/>
      <c r="F51" s="317"/>
    </row>
    <row r="52" spans="1:6" s="310" customFormat="1" ht="49.5" customHeight="1" x14ac:dyDescent="0.2">
      <c r="A52" s="335" t="s">
        <v>2686</v>
      </c>
      <c r="B52" s="336" t="s">
        <v>2666</v>
      </c>
      <c r="C52" s="316">
        <v>10</v>
      </c>
      <c r="D52" s="317"/>
      <c r="E52" s="317"/>
      <c r="F52" s="317"/>
    </row>
    <row r="53" spans="1:6" s="310" customFormat="1" ht="49.5" customHeight="1" x14ac:dyDescent="0.2">
      <c r="A53" s="335" t="s">
        <v>2687</v>
      </c>
      <c r="B53" s="336" t="s">
        <v>2666</v>
      </c>
      <c r="C53" s="316">
        <v>10</v>
      </c>
      <c r="D53" s="317"/>
      <c r="E53" s="317"/>
      <c r="F53" s="317"/>
    </row>
    <row r="54" spans="1:6" s="310" customFormat="1" ht="49.5" customHeight="1" x14ac:dyDescent="0.2">
      <c r="A54" s="335" t="s">
        <v>2688</v>
      </c>
      <c r="B54" s="336" t="s">
        <v>2666</v>
      </c>
      <c r="C54" s="316">
        <v>100</v>
      </c>
      <c r="D54" s="317">
        <v>19</v>
      </c>
      <c r="E54" s="319"/>
      <c r="F54" s="319"/>
    </row>
    <row r="55" spans="1:6" s="310" customFormat="1" ht="49.5" customHeight="1" x14ac:dyDescent="0.2">
      <c r="A55" s="335" t="s">
        <v>2689</v>
      </c>
      <c r="B55" s="336" t="s">
        <v>2666</v>
      </c>
      <c r="C55" s="316">
        <v>0.5</v>
      </c>
      <c r="D55" s="317"/>
      <c r="E55" s="319"/>
      <c r="F55" s="319"/>
    </row>
    <row r="56" spans="1:6" s="310" customFormat="1" ht="49.5" customHeight="1" x14ac:dyDescent="0.2">
      <c r="A56" s="335" t="s">
        <v>2690</v>
      </c>
      <c r="B56" s="336" t="s">
        <v>2691</v>
      </c>
      <c r="C56" s="316">
        <v>0.5</v>
      </c>
      <c r="D56" s="353">
        <v>3014</v>
      </c>
      <c r="E56" s="354"/>
      <c r="F56" s="354"/>
    </row>
    <row r="57" spans="1:6" s="310" customFormat="1" ht="49.5" customHeight="1" x14ac:dyDescent="0.2">
      <c r="A57" s="335" t="s">
        <v>2760</v>
      </c>
      <c r="B57" s="336" t="s">
        <v>2666</v>
      </c>
      <c r="C57" s="316">
        <v>400</v>
      </c>
      <c r="D57" s="353">
        <v>170</v>
      </c>
      <c r="E57" s="354"/>
      <c r="F57" s="354"/>
    </row>
    <row r="58" spans="1:6" s="310" customFormat="1" ht="49.5" customHeight="1" x14ac:dyDescent="0.2">
      <c r="A58" s="335" t="s">
        <v>2761</v>
      </c>
      <c r="B58" s="336" t="s">
        <v>2666</v>
      </c>
      <c r="C58" s="316">
        <v>400</v>
      </c>
      <c r="D58" s="353"/>
      <c r="E58" s="354"/>
      <c r="F58" s="354"/>
    </row>
    <row r="59" spans="1:6" s="310" customFormat="1" ht="49.5" customHeight="1" x14ac:dyDescent="0.2">
      <c r="A59" s="337" t="s">
        <v>2692</v>
      </c>
      <c r="B59" s="338" t="s">
        <v>2666</v>
      </c>
      <c r="C59" s="339">
        <v>50</v>
      </c>
      <c r="D59" s="355"/>
      <c r="E59" s="356"/>
      <c r="F59" s="356"/>
    </row>
    <row r="60" spans="1:6" s="310" customFormat="1" ht="49.5" customHeight="1" thickBot="1" x14ac:dyDescent="0.25">
      <c r="A60" s="347" t="s">
        <v>2693</v>
      </c>
      <c r="B60" s="348" t="s">
        <v>2666</v>
      </c>
      <c r="C60" s="349"/>
      <c r="D60" s="357"/>
      <c r="E60" s="358"/>
      <c r="F60" s="358"/>
    </row>
    <row r="61" spans="1:6" s="310" customFormat="1" ht="49.5" customHeight="1" thickTop="1" x14ac:dyDescent="0.2">
      <c r="A61" s="359" t="s">
        <v>2770</v>
      </c>
      <c r="B61" s="360"/>
      <c r="C61" s="360"/>
      <c r="D61" s="360"/>
      <c r="E61" s="360"/>
      <c r="F61" s="361"/>
    </row>
    <row r="62" spans="1:6" s="310" customFormat="1" ht="49.5" customHeight="1" x14ac:dyDescent="0.2">
      <c r="A62" s="362" t="s">
        <v>2694</v>
      </c>
      <c r="B62" s="363" t="s">
        <v>2666</v>
      </c>
      <c r="C62" s="334">
        <v>200</v>
      </c>
      <c r="D62" s="351">
        <v>208</v>
      </c>
      <c r="E62" s="351"/>
      <c r="F62" s="351"/>
    </row>
    <row r="63" spans="1:6" s="310" customFormat="1" ht="49.5" customHeight="1" x14ac:dyDescent="0.2">
      <c r="A63" s="364" t="s">
        <v>2695</v>
      </c>
      <c r="B63" s="365" t="s">
        <v>8054</v>
      </c>
      <c r="C63" s="316">
        <v>0.5</v>
      </c>
      <c r="D63" s="317"/>
      <c r="E63" s="319"/>
      <c r="F63" s="319"/>
    </row>
    <row r="64" spans="1:6" s="310" customFormat="1" ht="49.5" customHeight="1" x14ac:dyDescent="0.2">
      <c r="A64" s="364" t="s">
        <v>2767</v>
      </c>
      <c r="B64" s="365" t="s">
        <v>2666</v>
      </c>
      <c r="C64" s="316">
        <v>700</v>
      </c>
      <c r="D64" s="317"/>
      <c r="E64" s="319"/>
      <c r="F64" s="319"/>
    </row>
    <row r="65" spans="1:6" s="310" customFormat="1" ht="49.5" customHeight="1" x14ac:dyDescent="0.2">
      <c r="A65" s="364" t="s">
        <v>2766</v>
      </c>
      <c r="B65" s="365" t="s">
        <v>2666</v>
      </c>
      <c r="C65" s="316"/>
      <c r="D65" s="317"/>
      <c r="E65" s="319"/>
      <c r="F65" s="319"/>
    </row>
    <row r="66" spans="1:6" s="310" customFormat="1" ht="49.5" customHeight="1" x14ac:dyDescent="0.2">
      <c r="A66" s="364" t="s">
        <v>2696</v>
      </c>
      <c r="B66" s="365" t="s">
        <v>2697</v>
      </c>
      <c r="C66" s="316">
        <v>20</v>
      </c>
      <c r="D66" s="317">
        <v>248</v>
      </c>
      <c r="E66" s="319"/>
      <c r="F66" s="319"/>
    </row>
    <row r="67" spans="1:6" s="310" customFormat="1" ht="49.5" customHeight="1" x14ac:dyDescent="0.2">
      <c r="A67" s="364" t="s">
        <v>2765</v>
      </c>
      <c r="B67" s="365" t="s">
        <v>2666</v>
      </c>
      <c r="C67" s="316">
        <v>3000</v>
      </c>
      <c r="D67" s="317"/>
      <c r="E67" s="319"/>
      <c r="F67" s="319"/>
    </row>
    <row r="68" spans="1:6" s="310" customFormat="1" ht="49.5" customHeight="1" x14ac:dyDescent="0.2">
      <c r="A68" s="364" t="s">
        <v>2698</v>
      </c>
      <c r="B68" s="365" t="s">
        <v>2666</v>
      </c>
      <c r="C68" s="316">
        <v>200</v>
      </c>
      <c r="D68" s="317">
        <v>19</v>
      </c>
      <c r="E68" s="319"/>
      <c r="F68" s="319"/>
    </row>
    <row r="69" spans="1:6" s="310" customFormat="1" ht="49.5" customHeight="1" x14ac:dyDescent="0.2">
      <c r="A69" s="364" t="s">
        <v>2768</v>
      </c>
      <c r="B69" s="365" t="s">
        <v>2666</v>
      </c>
      <c r="C69" s="316">
        <v>200</v>
      </c>
      <c r="D69" s="317"/>
      <c r="E69" s="319"/>
      <c r="F69" s="319"/>
    </row>
    <row r="70" spans="1:6" s="310" customFormat="1" ht="49.5" customHeight="1" x14ac:dyDescent="0.2">
      <c r="A70" s="364" t="s">
        <v>2699</v>
      </c>
      <c r="B70" s="365" t="s">
        <v>2666</v>
      </c>
      <c r="C70" s="316"/>
      <c r="D70" s="317">
        <v>19</v>
      </c>
      <c r="E70" s="319"/>
      <c r="F70" s="319"/>
    </row>
    <row r="71" spans="1:6" s="310" customFormat="1" ht="49.5" customHeight="1" x14ac:dyDescent="0.2">
      <c r="A71" s="364" t="s">
        <v>2700</v>
      </c>
      <c r="B71" s="365" t="s">
        <v>2701</v>
      </c>
      <c r="C71" s="316">
        <v>300</v>
      </c>
      <c r="D71" s="317"/>
      <c r="E71" s="319"/>
      <c r="F71" s="319"/>
    </row>
    <row r="72" spans="1:6" s="310" customFormat="1" ht="49.5" customHeight="1" x14ac:dyDescent="0.2">
      <c r="A72" s="364" t="s">
        <v>2702</v>
      </c>
      <c r="B72" s="365" t="s">
        <v>2670</v>
      </c>
      <c r="C72" s="316"/>
      <c r="D72" s="317"/>
      <c r="E72" s="317"/>
      <c r="F72" s="317"/>
    </row>
    <row r="73" spans="1:6" s="310" customFormat="1" ht="49.5" customHeight="1" x14ac:dyDescent="0.2">
      <c r="A73" s="364" t="s">
        <v>2703</v>
      </c>
      <c r="B73" s="365" t="s">
        <v>2704</v>
      </c>
      <c r="C73" s="316">
        <v>12</v>
      </c>
      <c r="D73" s="317"/>
      <c r="E73" s="319"/>
      <c r="F73" s="319"/>
    </row>
    <row r="74" spans="1:6" s="310" customFormat="1" ht="49.5" customHeight="1" x14ac:dyDescent="0.2">
      <c r="A74" s="364" t="s">
        <v>2705</v>
      </c>
      <c r="B74" s="365" t="s">
        <v>2670</v>
      </c>
      <c r="C74" s="316">
        <v>250</v>
      </c>
      <c r="D74" s="317">
        <v>248</v>
      </c>
      <c r="E74" s="319"/>
      <c r="F74" s="319"/>
    </row>
    <row r="75" spans="1:6" s="310" customFormat="1" ht="49.5" customHeight="1" x14ac:dyDescent="0.2">
      <c r="A75" s="364" t="s">
        <v>2706</v>
      </c>
      <c r="B75" s="365" t="s">
        <v>2666</v>
      </c>
      <c r="C75" s="316"/>
      <c r="D75" s="317"/>
      <c r="E75" s="319"/>
      <c r="F75" s="319"/>
    </row>
    <row r="76" spans="1:6" s="310" customFormat="1" ht="49.5" customHeight="1" x14ac:dyDescent="0.2">
      <c r="A76" s="364" t="s">
        <v>2707</v>
      </c>
      <c r="B76" s="365" t="s">
        <v>2708</v>
      </c>
      <c r="C76" s="316" t="s">
        <v>2709</v>
      </c>
      <c r="D76" s="317">
        <v>248</v>
      </c>
      <c r="E76" s="317"/>
      <c r="F76" s="317"/>
    </row>
    <row r="77" spans="1:6" s="310" customFormat="1" ht="49.5" customHeight="1" x14ac:dyDescent="0.2">
      <c r="A77" s="364" t="s">
        <v>2710</v>
      </c>
      <c r="B77" s="365" t="s">
        <v>2670</v>
      </c>
      <c r="C77" s="316"/>
      <c r="D77" s="317"/>
      <c r="E77" s="319"/>
      <c r="F77" s="319"/>
    </row>
    <row r="78" spans="1:6" s="310" customFormat="1" ht="49.5" customHeight="1" x14ac:dyDescent="0.2">
      <c r="A78" s="364" t="s">
        <v>2711</v>
      </c>
      <c r="B78" s="365" t="s">
        <v>2666</v>
      </c>
      <c r="C78" s="316">
        <v>50</v>
      </c>
      <c r="D78" s="317">
        <v>19</v>
      </c>
      <c r="E78" s="319"/>
      <c r="F78" s="319"/>
    </row>
    <row r="79" spans="1:6" s="310" customFormat="1" ht="49.5" customHeight="1" x14ac:dyDescent="0.2">
      <c r="A79" s="364" t="s">
        <v>2712</v>
      </c>
      <c r="B79" s="365" t="s">
        <v>2666</v>
      </c>
      <c r="C79" s="316">
        <v>50</v>
      </c>
      <c r="D79" s="317">
        <v>19</v>
      </c>
      <c r="E79" s="319"/>
      <c r="F79" s="319"/>
    </row>
    <row r="80" spans="1:6" s="310" customFormat="1" ht="49.5" customHeight="1" x14ac:dyDescent="0.2">
      <c r="A80" s="364" t="s">
        <v>2713</v>
      </c>
      <c r="B80" s="365"/>
      <c r="C80" s="316" t="s">
        <v>2714</v>
      </c>
      <c r="D80" s="317">
        <v>3014</v>
      </c>
      <c r="E80" s="317"/>
      <c r="F80" s="317"/>
    </row>
    <row r="81" spans="1:6" s="310" customFormat="1" ht="49.5" customHeight="1" x14ac:dyDescent="0.2">
      <c r="A81" s="364" t="s">
        <v>2715</v>
      </c>
      <c r="B81" s="365" t="s">
        <v>2716</v>
      </c>
      <c r="C81" s="316">
        <v>4</v>
      </c>
      <c r="D81" s="317">
        <v>3014</v>
      </c>
      <c r="E81" s="319"/>
      <c r="F81" s="319"/>
    </row>
    <row r="82" spans="1:6" s="310" customFormat="1" ht="49.5" customHeight="1" x14ac:dyDescent="0.2">
      <c r="A82" s="364" t="s">
        <v>2717</v>
      </c>
      <c r="B82" s="365" t="s">
        <v>2670</v>
      </c>
      <c r="C82" s="316">
        <v>200</v>
      </c>
      <c r="D82" s="317"/>
      <c r="E82" s="319"/>
      <c r="F82" s="319"/>
    </row>
    <row r="83" spans="1:6" s="310" customFormat="1" ht="49.5" customHeight="1" x14ac:dyDescent="0.2">
      <c r="A83" s="364" t="s">
        <v>2718</v>
      </c>
      <c r="B83" s="365"/>
      <c r="C83" s="316"/>
      <c r="D83" s="317">
        <v>3014</v>
      </c>
      <c r="E83" s="319"/>
      <c r="F83" s="319"/>
    </row>
    <row r="84" spans="1:6" s="310" customFormat="1" ht="49.5" customHeight="1" x14ac:dyDescent="0.2">
      <c r="A84" s="364" t="s">
        <v>2719</v>
      </c>
      <c r="B84" s="365" t="s">
        <v>2670</v>
      </c>
      <c r="C84" s="316">
        <v>50</v>
      </c>
      <c r="D84" s="317"/>
      <c r="E84" s="319"/>
      <c r="F84" s="319"/>
    </row>
    <row r="85" spans="1:6" s="310" customFormat="1" ht="49.5" customHeight="1" x14ac:dyDescent="0.2">
      <c r="A85" s="364" t="s">
        <v>2720</v>
      </c>
      <c r="B85" s="365" t="s">
        <v>2670</v>
      </c>
      <c r="C85" s="316">
        <v>0.5</v>
      </c>
      <c r="D85" s="317"/>
      <c r="E85" s="319"/>
      <c r="F85" s="319"/>
    </row>
    <row r="86" spans="1:6" s="310" customFormat="1" ht="49.5" customHeight="1" x14ac:dyDescent="0.2">
      <c r="A86" s="364" t="s">
        <v>2721</v>
      </c>
      <c r="B86" s="365" t="s">
        <v>2666</v>
      </c>
      <c r="C86" s="316">
        <v>10</v>
      </c>
      <c r="D86" s="317"/>
      <c r="E86" s="317"/>
      <c r="F86" s="317"/>
    </row>
    <row r="87" spans="1:6" s="310" customFormat="1" ht="49.5" customHeight="1" x14ac:dyDescent="0.2">
      <c r="A87" s="364" t="s">
        <v>2722</v>
      </c>
      <c r="B87" s="365" t="s">
        <v>2670</v>
      </c>
      <c r="C87" s="316">
        <v>250</v>
      </c>
      <c r="D87" s="317">
        <v>19</v>
      </c>
      <c r="E87" s="319"/>
      <c r="F87" s="319"/>
    </row>
    <row r="88" spans="1:6" s="310" customFormat="1" ht="49.5" customHeight="1" x14ac:dyDescent="0.2">
      <c r="A88" s="364" t="s">
        <v>2723</v>
      </c>
      <c r="B88" s="365" t="s">
        <v>2724</v>
      </c>
      <c r="C88" s="316">
        <v>25</v>
      </c>
      <c r="D88" s="317">
        <v>3014</v>
      </c>
      <c r="E88" s="319"/>
      <c r="F88" s="319"/>
    </row>
    <row r="89" spans="1:6" s="310" customFormat="1" ht="49.5" customHeight="1" x14ac:dyDescent="0.2">
      <c r="A89" s="364" t="s">
        <v>2725</v>
      </c>
      <c r="B89" s="365" t="s">
        <v>2670</v>
      </c>
      <c r="C89" s="366"/>
      <c r="D89" s="367"/>
      <c r="E89" s="317"/>
      <c r="F89" s="317"/>
    </row>
    <row r="90" spans="1:6" s="310" customFormat="1" ht="49.5" customHeight="1" x14ac:dyDescent="0.2">
      <c r="A90" s="364" t="s">
        <v>2726</v>
      </c>
      <c r="B90" s="365" t="s">
        <v>8055</v>
      </c>
      <c r="C90" s="316"/>
      <c r="D90" s="317"/>
      <c r="E90" s="319"/>
      <c r="F90" s="319"/>
    </row>
    <row r="91" spans="1:6" s="310" customFormat="1" ht="49.5" customHeight="1" x14ac:dyDescent="0.2">
      <c r="A91" s="364" t="s">
        <v>2727</v>
      </c>
      <c r="B91" s="365" t="s">
        <v>2670</v>
      </c>
      <c r="C91" s="316">
        <v>10</v>
      </c>
      <c r="D91" s="317"/>
      <c r="E91" s="319"/>
      <c r="F91" s="319"/>
    </row>
    <row r="92" spans="1:6" s="310" customFormat="1" ht="49.5" customHeight="1" x14ac:dyDescent="0.2">
      <c r="A92" s="364" t="s">
        <v>2728</v>
      </c>
      <c r="B92" s="365" t="s">
        <v>8056</v>
      </c>
      <c r="C92" s="316">
        <v>5</v>
      </c>
      <c r="D92" s="317">
        <v>248</v>
      </c>
      <c r="E92" s="319"/>
      <c r="F92" s="319"/>
    </row>
    <row r="93" spans="1:6" s="310" customFormat="1" ht="49.5" customHeight="1" x14ac:dyDescent="0.2">
      <c r="A93" s="364" t="s">
        <v>2729</v>
      </c>
      <c r="B93" s="365" t="s">
        <v>2666</v>
      </c>
      <c r="C93" s="316">
        <v>5</v>
      </c>
      <c r="D93" s="317"/>
      <c r="E93" s="319"/>
      <c r="F93" s="319"/>
    </row>
    <row r="94" spans="1:6" s="310" customFormat="1" ht="49.5" customHeight="1" x14ac:dyDescent="0.2">
      <c r="A94" s="364" t="s">
        <v>2730</v>
      </c>
      <c r="B94" s="365" t="s">
        <v>2691</v>
      </c>
      <c r="C94" s="316" t="s">
        <v>2714</v>
      </c>
      <c r="D94" s="317"/>
      <c r="E94" s="317"/>
      <c r="F94" s="317"/>
    </row>
    <row r="95" spans="1:6" s="310" customFormat="1" ht="49.5" customHeight="1" x14ac:dyDescent="0.2">
      <c r="A95" s="364" t="s">
        <v>8057</v>
      </c>
      <c r="B95" s="365" t="s">
        <v>2731</v>
      </c>
      <c r="C95" s="316">
        <v>2500</v>
      </c>
      <c r="D95" s="317">
        <v>248</v>
      </c>
      <c r="E95" s="319"/>
      <c r="F95" s="319"/>
    </row>
    <row r="96" spans="1:6" s="310" customFormat="1" ht="49.5" customHeight="1" x14ac:dyDescent="0.2">
      <c r="A96" s="364" t="s">
        <v>2732</v>
      </c>
      <c r="B96" s="365" t="s">
        <v>2666</v>
      </c>
      <c r="C96" s="316">
        <v>200</v>
      </c>
      <c r="D96" s="317">
        <v>19</v>
      </c>
      <c r="E96" s="319"/>
      <c r="F96" s="319"/>
    </row>
    <row r="97" spans="1:6" s="310" customFormat="1" ht="49.5" customHeight="1" x14ac:dyDescent="0.2">
      <c r="A97" s="364" t="s">
        <v>2733</v>
      </c>
      <c r="B97" s="365" t="s">
        <v>2734</v>
      </c>
      <c r="C97" s="316">
        <v>100</v>
      </c>
      <c r="D97" s="317">
        <v>248</v>
      </c>
      <c r="E97" s="319">
        <v>3</v>
      </c>
      <c r="F97" s="319">
        <v>1.2</v>
      </c>
    </row>
    <row r="98" spans="1:6" s="310" customFormat="1" ht="49.5" customHeight="1" x14ac:dyDescent="0.2">
      <c r="A98" s="364" t="s">
        <v>2769</v>
      </c>
      <c r="B98" s="365" t="s">
        <v>2735</v>
      </c>
      <c r="C98" s="316">
        <v>20</v>
      </c>
      <c r="D98" s="317">
        <v>248</v>
      </c>
      <c r="E98" s="319">
        <v>2</v>
      </c>
      <c r="F98" s="319">
        <v>0.8</v>
      </c>
    </row>
    <row r="99" spans="1:6" s="310" customFormat="1" ht="49.5" customHeight="1" x14ac:dyDescent="0.2">
      <c r="A99" s="364" t="s">
        <v>2736</v>
      </c>
      <c r="B99" s="365" t="s">
        <v>2655</v>
      </c>
      <c r="C99" s="316">
        <v>0</v>
      </c>
      <c r="D99" s="317">
        <v>248</v>
      </c>
      <c r="E99" s="319">
        <v>1</v>
      </c>
      <c r="F99" s="319">
        <v>0.4</v>
      </c>
    </row>
    <row r="100" spans="1:6" s="310" customFormat="1" ht="49.5" customHeight="1" x14ac:dyDescent="0.2">
      <c r="A100" s="364" t="s">
        <v>2737</v>
      </c>
      <c r="B100" s="365" t="s">
        <v>2738</v>
      </c>
      <c r="C100" s="316">
        <v>100</v>
      </c>
      <c r="D100" s="317"/>
      <c r="E100" s="319"/>
      <c r="F100" s="319"/>
    </row>
    <row r="101" spans="1:6" s="310" customFormat="1" ht="49.5" customHeight="1" x14ac:dyDescent="0.2">
      <c r="A101" s="368" t="s">
        <v>2739</v>
      </c>
      <c r="B101" s="369" t="s">
        <v>2740</v>
      </c>
      <c r="C101" s="370">
        <v>0.1</v>
      </c>
      <c r="D101" s="370"/>
      <c r="E101" s="371"/>
      <c r="F101" s="371"/>
    </row>
    <row r="102" spans="1:6" s="310" customFormat="1" ht="49.5" customHeight="1" x14ac:dyDescent="0.2">
      <c r="A102" s="368" t="s">
        <v>2741</v>
      </c>
      <c r="B102" s="369" t="s">
        <v>2691</v>
      </c>
      <c r="C102" s="355"/>
      <c r="D102" s="355"/>
      <c r="E102" s="356"/>
      <c r="F102" s="356"/>
    </row>
    <row r="103" spans="1:6" s="310" customFormat="1" ht="49.5" customHeight="1" x14ac:dyDescent="0.2">
      <c r="A103" s="368" t="s">
        <v>2742</v>
      </c>
      <c r="B103" s="372"/>
      <c r="C103" s="355"/>
      <c r="D103" s="355"/>
      <c r="E103" s="356"/>
      <c r="F103" s="356"/>
    </row>
    <row r="104" spans="1:6" s="376" customFormat="1" ht="49.5" customHeight="1" x14ac:dyDescent="0.2">
      <c r="A104" s="373" t="s">
        <v>2771</v>
      </c>
      <c r="B104" s="374"/>
      <c r="C104" s="374"/>
      <c r="D104" s="374"/>
      <c r="E104" s="374"/>
      <c r="F104" s="375"/>
    </row>
    <row r="105" spans="1:6" s="376" customFormat="1" ht="49.5" customHeight="1" x14ac:dyDescent="0.2">
      <c r="A105" s="377" t="s">
        <v>2772</v>
      </c>
      <c r="B105" s="378" t="s">
        <v>2666</v>
      </c>
      <c r="C105" s="378"/>
      <c r="D105" s="378"/>
      <c r="E105" s="379"/>
      <c r="F105" s="379"/>
    </row>
    <row r="106" spans="1:6" s="376" customFormat="1" ht="49.5" customHeight="1" x14ac:dyDescent="0.2">
      <c r="A106" s="377" t="s">
        <v>2773</v>
      </c>
      <c r="B106" s="378" t="s">
        <v>2666</v>
      </c>
      <c r="C106" s="378"/>
      <c r="D106" s="378"/>
      <c r="E106" s="379"/>
      <c r="F106" s="379"/>
    </row>
    <row r="107" spans="1:6" s="376" customFormat="1" ht="49.5" customHeight="1" x14ac:dyDescent="0.2">
      <c r="A107" s="377" t="s">
        <v>2774</v>
      </c>
      <c r="B107" s="378" t="s">
        <v>2666</v>
      </c>
      <c r="C107" s="378"/>
      <c r="D107" s="378"/>
      <c r="E107" s="379"/>
      <c r="F107" s="379"/>
    </row>
    <row r="108" spans="1:6" s="376" customFormat="1" ht="49.5" customHeight="1" x14ac:dyDescent="0.2">
      <c r="A108" s="377" t="s">
        <v>2775</v>
      </c>
      <c r="B108" s="378" t="s">
        <v>2666</v>
      </c>
      <c r="C108" s="378"/>
      <c r="D108" s="378"/>
      <c r="E108" s="379"/>
      <c r="F108" s="379"/>
    </row>
    <row r="109" spans="1:6" s="376" customFormat="1" ht="49.5" customHeight="1" x14ac:dyDescent="0.2">
      <c r="A109" s="377" t="s">
        <v>2776</v>
      </c>
      <c r="B109" s="378" t="s">
        <v>2666</v>
      </c>
      <c r="C109" s="378"/>
      <c r="D109" s="378"/>
      <c r="E109" s="379"/>
      <c r="F109" s="379"/>
    </row>
    <row r="110" spans="1:6" s="376" customFormat="1" ht="49.5" customHeight="1" x14ac:dyDescent="0.2">
      <c r="A110" s="377" t="s">
        <v>2777</v>
      </c>
      <c r="B110" s="378" t="s">
        <v>2666</v>
      </c>
      <c r="C110" s="378"/>
      <c r="D110" s="378"/>
      <c r="E110" s="379"/>
      <c r="F110" s="379"/>
    </row>
    <row r="111" spans="1:6" s="376" customFormat="1" ht="49.5" customHeight="1" x14ac:dyDescent="0.2">
      <c r="A111" s="377" t="s">
        <v>2778</v>
      </c>
      <c r="B111" s="378" t="s">
        <v>2666</v>
      </c>
      <c r="C111" s="378"/>
      <c r="D111" s="378"/>
      <c r="E111" s="379"/>
      <c r="F111" s="379"/>
    </row>
    <row r="112" spans="1:6" s="376" customFormat="1" ht="49.5" customHeight="1" x14ac:dyDescent="0.2">
      <c r="A112" s="377" t="s">
        <v>2779</v>
      </c>
      <c r="B112" s="378" t="s">
        <v>2666</v>
      </c>
      <c r="C112" s="378"/>
      <c r="D112" s="378"/>
      <c r="E112" s="379"/>
      <c r="F112" s="379"/>
    </row>
    <row r="113" spans="1:6" s="376" customFormat="1" ht="49.5" customHeight="1" x14ac:dyDescent="0.2">
      <c r="A113" s="377" t="s">
        <v>2778</v>
      </c>
      <c r="B113" s="378" t="s">
        <v>2666</v>
      </c>
      <c r="C113" s="378"/>
      <c r="D113" s="378"/>
      <c r="E113" s="379"/>
      <c r="F113" s="379"/>
    </row>
    <row r="114" spans="1:6" s="376" customFormat="1" ht="49.5" customHeight="1" x14ac:dyDescent="0.2">
      <c r="A114" s="377" t="s">
        <v>2780</v>
      </c>
      <c r="B114" s="378" t="s">
        <v>2666</v>
      </c>
      <c r="C114" s="378"/>
      <c r="D114" s="378"/>
      <c r="E114" s="379"/>
      <c r="F114" s="379"/>
    </row>
    <row r="115" spans="1:6" s="376" customFormat="1" ht="49.5" customHeight="1" x14ac:dyDescent="0.2">
      <c r="A115" s="377" t="s">
        <v>2781</v>
      </c>
      <c r="B115" s="378" t="s">
        <v>2666</v>
      </c>
      <c r="C115" s="378"/>
      <c r="D115" s="378"/>
      <c r="E115" s="379"/>
      <c r="F115" s="379"/>
    </row>
    <row r="116" spans="1:6" s="376" customFormat="1" ht="49.5" customHeight="1" x14ac:dyDescent="0.2">
      <c r="A116" s="377" t="s">
        <v>2782</v>
      </c>
      <c r="B116" s="378" t="s">
        <v>2666</v>
      </c>
      <c r="C116" s="378"/>
      <c r="D116" s="378"/>
      <c r="E116" s="379"/>
      <c r="F116" s="379"/>
    </row>
    <row r="117" spans="1:6" s="376" customFormat="1" ht="49.5" customHeight="1" x14ac:dyDescent="0.2">
      <c r="A117" s="377" t="s">
        <v>2783</v>
      </c>
      <c r="B117" s="378" t="s">
        <v>2666</v>
      </c>
      <c r="C117" s="378"/>
      <c r="D117" s="378"/>
      <c r="E117" s="379"/>
      <c r="F117" s="379"/>
    </row>
    <row r="118" spans="1:6" s="376" customFormat="1" ht="49.5" customHeight="1" x14ac:dyDescent="0.2">
      <c r="A118" s="377" t="s">
        <v>2784</v>
      </c>
      <c r="B118" s="378" t="s">
        <v>2666</v>
      </c>
      <c r="C118" s="378"/>
      <c r="D118" s="378"/>
      <c r="E118" s="379"/>
      <c r="F118" s="379"/>
    </row>
    <row r="119" spans="1:6" s="376" customFormat="1" ht="49.5" customHeight="1" x14ac:dyDescent="0.2">
      <c r="A119" s="377" t="s">
        <v>2785</v>
      </c>
      <c r="B119" s="378" t="s">
        <v>2666</v>
      </c>
      <c r="C119" s="378"/>
      <c r="D119" s="378"/>
      <c r="E119" s="379"/>
      <c r="F119" s="379"/>
    </row>
    <row r="120" spans="1:6" s="376" customFormat="1" ht="49.5" customHeight="1" x14ac:dyDescent="0.2">
      <c r="A120" s="377" t="s">
        <v>2786</v>
      </c>
      <c r="B120" s="378" t="s">
        <v>2666</v>
      </c>
      <c r="C120" s="378"/>
      <c r="D120" s="378"/>
      <c r="E120" s="379"/>
      <c r="F120" s="379"/>
    </row>
    <row r="121" spans="1:6" s="376" customFormat="1" ht="49.5" customHeight="1" x14ac:dyDescent="0.2">
      <c r="A121" s="377" t="s">
        <v>2787</v>
      </c>
      <c r="B121" s="378" t="s">
        <v>2666</v>
      </c>
      <c r="C121" s="378"/>
      <c r="D121" s="378"/>
      <c r="E121" s="379"/>
      <c r="F121" s="379"/>
    </row>
    <row r="122" spans="1:6" s="376" customFormat="1" ht="49.5" customHeight="1" x14ac:dyDescent="0.2">
      <c r="A122" s="377" t="s">
        <v>2788</v>
      </c>
      <c r="B122" s="378" t="s">
        <v>2666</v>
      </c>
      <c r="C122" s="378"/>
      <c r="D122" s="378"/>
      <c r="E122" s="379"/>
      <c r="F122" s="379"/>
    </row>
    <row r="123" spans="1:6" s="376" customFormat="1" ht="49.5" customHeight="1" x14ac:dyDescent="0.2">
      <c r="A123" s="377" t="s">
        <v>2789</v>
      </c>
      <c r="B123" s="378" t="s">
        <v>2666</v>
      </c>
      <c r="C123" s="378"/>
      <c r="D123" s="378"/>
      <c r="E123" s="379"/>
      <c r="F123" s="379"/>
    </row>
    <row r="124" spans="1:6" s="376" customFormat="1" ht="49.5" customHeight="1" x14ac:dyDescent="0.2">
      <c r="A124" s="377" t="s">
        <v>2790</v>
      </c>
      <c r="B124" s="378" t="s">
        <v>2666</v>
      </c>
      <c r="C124" s="378"/>
      <c r="D124" s="378"/>
      <c r="E124" s="379"/>
      <c r="F124" s="379"/>
    </row>
    <row r="125" spans="1:6" s="376" customFormat="1" ht="49.5" customHeight="1" x14ac:dyDescent="0.2">
      <c r="A125" s="377" t="s">
        <v>2744</v>
      </c>
      <c r="B125" s="378" t="s">
        <v>2666</v>
      </c>
      <c r="C125" s="378"/>
      <c r="D125" s="378"/>
      <c r="E125" s="379"/>
      <c r="F125" s="379"/>
    </row>
    <row r="126" spans="1:6" s="376" customFormat="1" ht="49.5" customHeight="1" x14ac:dyDescent="0.2">
      <c r="A126" s="377" t="s">
        <v>2791</v>
      </c>
      <c r="B126" s="378" t="s">
        <v>2666</v>
      </c>
      <c r="C126" s="378"/>
      <c r="D126" s="378"/>
      <c r="E126" s="379"/>
      <c r="F126" s="379"/>
    </row>
    <row r="127" spans="1:6" s="376" customFormat="1" ht="49.5" customHeight="1" x14ac:dyDescent="0.2">
      <c r="A127" s="377" t="s">
        <v>2792</v>
      </c>
      <c r="B127" s="378" t="s">
        <v>2666</v>
      </c>
      <c r="C127" s="378"/>
      <c r="D127" s="378"/>
      <c r="E127" s="379"/>
      <c r="F127" s="379"/>
    </row>
    <row r="128" spans="1:6" s="376" customFormat="1" ht="49.5" customHeight="1" x14ac:dyDescent="0.2">
      <c r="A128" s="377" t="s">
        <v>2793</v>
      </c>
      <c r="B128" s="378" t="s">
        <v>2666</v>
      </c>
      <c r="C128" s="378"/>
      <c r="D128" s="378"/>
      <c r="E128" s="379"/>
      <c r="F128" s="379"/>
    </row>
    <row r="129" spans="1:6" s="376" customFormat="1" ht="49.5" customHeight="1" x14ac:dyDescent="0.2">
      <c r="A129" s="377" t="s">
        <v>2794</v>
      </c>
      <c r="B129" s="378" t="s">
        <v>2666</v>
      </c>
      <c r="C129" s="378"/>
      <c r="D129" s="378"/>
      <c r="E129" s="379"/>
      <c r="F129" s="379"/>
    </row>
    <row r="130" spans="1:6" s="376" customFormat="1" ht="49.5" customHeight="1" x14ac:dyDescent="0.2">
      <c r="A130" s="377" t="s">
        <v>2795</v>
      </c>
      <c r="B130" s="378" t="s">
        <v>2666</v>
      </c>
      <c r="C130" s="378"/>
      <c r="D130" s="378"/>
      <c r="E130" s="379"/>
      <c r="F130" s="379"/>
    </row>
    <row r="131" spans="1:6" s="376" customFormat="1" ht="49.5" customHeight="1" x14ac:dyDescent="0.2">
      <c r="A131" s="377" t="s">
        <v>2745</v>
      </c>
      <c r="B131" s="378" t="s">
        <v>2666</v>
      </c>
      <c r="C131" s="378"/>
      <c r="D131" s="378"/>
      <c r="E131" s="379"/>
      <c r="F131" s="379"/>
    </row>
    <row r="132" spans="1:6" s="376" customFormat="1" ht="49.5" customHeight="1" x14ac:dyDescent="0.2">
      <c r="A132" s="377" t="s">
        <v>2796</v>
      </c>
      <c r="B132" s="378" t="s">
        <v>2666</v>
      </c>
      <c r="C132" s="378"/>
      <c r="D132" s="378"/>
      <c r="E132" s="379"/>
      <c r="F132" s="379"/>
    </row>
    <row r="133" spans="1:6" s="376" customFormat="1" ht="49.5" customHeight="1" x14ac:dyDescent="0.2">
      <c r="A133" s="377" t="s">
        <v>2797</v>
      </c>
      <c r="B133" s="378" t="s">
        <v>2666</v>
      </c>
      <c r="C133" s="378"/>
      <c r="D133" s="378"/>
      <c r="E133" s="379"/>
      <c r="F133" s="379"/>
    </row>
    <row r="134" spans="1:6" s="376" customFormat="1" ht="49.5" customHeight="1" x14ac:dyDescent="0.2">
      <c r="A134" s="377" t="s">
        <v>2798</v>
      </c>
      <c r="B134" s="378" t="s">
        <v>2666</v>
      </c>
      <c r="C134" s="378"/>
      <c r="D134" s="378"/>
      <c r="E134" s="379"/>
      <c r="F134" s="379"/>
    </row>
    <row r="135" spans="1:6" s="376" customFormat="1" ht="49.5" customHeight="1" x14ac:dyDescent="0.2">
      <c r="A135" s="377" t="s">
        <v>2799</v>
      </c>
      <c r="B135" s="378" t="s">
        <v>2666</v>
      </c>
      <c r="C135" s="378"/>
      <c r="D135" s="378"/>
      <c r="E135" s="379"/>
      <c r="F135" s="379"/>
    </row>
    <row r="136" spans="1:6" s="376" customFormat="1" ht="49.5" customHeight="1" x14ac:dyDescent="0.2">
      <c r="A136" s="377" t="s">
        <v>2800</v>
      </c>
      <c r="B136" s="378" t="s">
        <v>2666</v>
      </c>
      <c r="C136" s="378"/>
      <c r="D136" s="378"/>
      <c r="E136" s="379"/>
      <c r="F136" s="379"/>
    </row>
    <row r="137" spans="1:6" s="376" customFormat="1" ht="49.5" customHeight="1" x14ac:dyDescent="0.2">
      <c r="A137" s="377" t="s">
        <v>2801</v>
      </c>
      <c r="B137" s="378" t="s">
        <v>2666</v>
      </c>
      <c r="C137" s="378"/>
      <c r="D137" s="378"/>
      <c r="E137" s="379"/>
      <c r="F137" s="379"/>
    </row>
    <row r="138" spans="1:6" s="376" customFormat="1" ht="49.5" customHeight="1" x14ac:dyDescent="0.2">
      <c r="A138" s="377" t="s">
        <v>2802</v>
      </c>
      <c r="B138" s="378" t="s">
        <v>2666</v>
      </c>
      <c r="C138" s="378"/>
      <c r="D138" s="378"/>
      <c r="E138" s="379"/>
      <c r="F138" s="379"/>
    </row>
    <row r="139" spans="1:6" s="376" customFormat="1" ht="49.5" customHeight="1" x14ac:dyDescent="0.2">
      <c r="A139" s="377" t="s">
        <v>2803</v>
      </c>
      <c r="B139" s="378" t="s">
        <v>2666</v>
      </c>
      <c r="C139" s="378"/>
      <c r="D139" s="378"/>
      <c r="E139" s="379"/>
      <c r="F139" s="379"/>
    </row>
    <row r="140" spans="1:6" s="376" customFormat="1" ht="49.5" customHeight="1" x14ac:dyDescent="0.2">
      <c r="A140" s="377" t="s">
        <v>2804</v>
      </c>
      <c r="B140" s="378" t="s">
        <v>2666</v>
      </c>
      <c r="C140" s="378"/>
      <c r="D140" s="378"/>
      <c r="E140" s="379"/>
      <c r="F140" s="379"/>
    </row>
    <row r="141" spans="1:6" s="376" customFormat="1" ht="49.5" customHeight="1" x14ac:dyDescent="0.2">
      <c r="A141" s="377" t="s">
        <v>2805</v>
      </c>
      <c r="B141" s="378" t="s">
        <v>2666</v>
      </c>
      <c r="C141" s="378"/>
      <c r="D141" s="378"/>
      <c r="E141" s="379"/>
      <c r="F141" s="379"/>
    </row>
    <row r="142" spans="1:6" s="376" customFormat="1" ht="49.5" customHeight="1" x14ac:dyDescent="0.2">
      <c r="A142" s="377" t="s">
        <v>2806</v>
      </c>
      <c r="B142" s="378" t="s">
        <v>2666</v>
      </c>
      <c r="C142" s="378"/>
      <c r="D142" s="378"/>
      <c r="E142" s="379"/>
      <c r="F142" s="379"/>
    </row>
    <row r="143" spans="1:6" s="376" customFormat="1" ht="49.5" customHeight="1" x14ac:dyDescent="0.2">
      <c r="A143" s="377" t="s">
        <v>2807</v>
      </c>
      <c r="B143" s="378" t="s">
        <v>2666</v>
      </c>
      <c r="C143" s="378"/>
      <c r="D143" s="378"/>
      <c r="E143" s="379"/>
      <c r="F143" s="379"/>
    </row>
    <row r="144" spans="1:6" s="376" customFormat="1" ht="49.5" customHeight="1" x14ac:dyDescent="0.2">
      <c r="A144" s="377" t="s">
        <v>2808</v>
      </c>
      <c r="B144" s="378" t="s">
        <v>2666</v>
      </c>
      <c r="C144" s="378"/>
      <c r="D144" s="378"/>
      <c r="E144" s="379"/>
      <c r="F144" s="379"/>
    </row>
    <row r="145" spans="1:6" s="376" customFormat="1" ht="49.5" customHeight="1" x14ac:dyDescent="0.2">
      <c r="A145" s="377" t="s">
        <v>2809</v>
      </c>
      <c r="B145" s="378" t="s">
        <v>2666</v>
      </c>
      <c r="C145" s="378"/>
      <c r="D145" s="378"/>
      <c r="E145" s="379"/>
      <c r="F145" s="379"/>
    </row>
    <row r="146" spans="1:6" s="376" customFormat="1" ht="49.5" customHeight="1" x14ac:dyDescent="0.2">
      <c r="A146" s="377" t="s">
        <v>2810</v>
      </c>
      <c r="B146" s="378" t="s">
        <v>2666</v>
      </c>
      <c r="C146" s="378"/>
      <c r="D146" s="378"/>
      <c r="E146" s="379"/>
      <c r="F146" s="379"/>
    </row>
    <row r="147" spans="1:6" s="376" customFormat="1" ht="49.5" customHeight="1" x14ac:dyDescent="0.2">
      <c r="A147" s="377" t="s">
        <v>2811</v>
      </c>
      <c r="B147" s="378" t="s">
        <v>2666</v>
      </c>
      <c r="C147" s="378"/>
      <c r="D147" s="378"/>
      <c r="E147" s="379"/>
      <c r="F147" s="379"/>
    </row>
    <row r="148" spans="1:6" s="376" customFormat="1" ht="49.5" customHeight="1" x14ac:dyDescent="0.2">
      <c r="A148" s="377" t="s">
        <v>2812</v>
      </c>
      <c r="B148" s="378" t="s">
        <v>2666</v>
      </c>
      <c r="C148" s="378"/>
      <c r="D148" s="378"/>
      <c r="E148" s="379"/>
      <c r="F148" s="379"/>
    </row>
    <row r="149" spans="1:6" s="376" customFormat="1" ht="49.5" customHeight="1" x14ac:dyDescent="0.2">
      <c r="A149" s="377" t="s">
        <v>2813</v>
      </c>
      <c r="B149" s="378" t="s">
        <v>2666</v>
      </c>
      <c r="C149" s="378"/>
      <c r="D149" s="378"/>
      <c r="E149" s="379"/>
      <c r="F149" s="379"/>
    </row>
    <row r="150" spans="1:6" s="376" customFormat="1" ht="49.5" customHeight="1" x14ac:dyDescent="0.2">
      <c r="A150" s="377" t="s">
        <v>2814</v>
      </c>
      <c r="B150" s="378" t="s">
        <v>2666</v>
      </c>
      <c r="C150" s="378"/>
      <c r="D150" s="378"/>
      <c r="E150" s="379"/>
      <c r="F150" s="379"/>
    </row>
    <row r="151" spans="1:6" s="376" customFormat="1" ht="49.5" customHeight="1" x14ac:dyDescent="0.2">
      <c r="A151" s="377" t="s">
        <v>2815</v>
      </c>
      <c r="B151" s="378" t="s">
        <v>2666</v>
      </c>
      <c r="C151" s="378"/>
      <c r="D151" s="378"/>
      <c r="E151" s="379"/>
      <c r="F151" s="379"/>
    </row>
    <row r="152" spans="1:6" s="376" customFormat="1" ht="49.5" customHeight="1" x14ac:dyDescent="0.2">
      <c r="A152" s="377" t="s">
        <v>2816</v>
      </c>
      <c r="B152" s="378" t="s">
        <v>2666</v>
      </c>
      <c r="C152" s="378"/>
      <c r="D152" s="378"/>
      <c r="E152" s="379"/>
      <c r="F152" s="379"/>
    </row>
    <row r="153" spans="1:6" s="376" customFormat="1" ht="49.5" customHeight="1" x14ac:dyDescent="0.2">
      <c r="A153" s="377" t="s">
        <v>2817</v>
      </c>
      <c r="B153" s="378" t="s">
        <v>2666</v>
      </c>
      <c r="C153" s="378"/>
      <c r="D153" s="378"/>
      <c r="E153" s="379"/>
      <c r="F153" s="379"/>
    </row>
    <row r="154" spans="1:6" s="376" customFormat="1" ht="49.5" customHeight="1" x14ac:dyDescent="0.2">
      <c r="A154" s="377" t="s">
        <v>2818</v>
      </c>
      <c r="B154" s="378" t="s">
        <v>2666</v>
      </c>
      <c r="C154" s="378"/>
      <c r="D154" s="378"/>
      <c r="E154" s="379"/>
      <c r="F154" s="379"/>
    </row>
    <row r="155" spans="1:6" s="376" customFormat="1" ht="49.5" customHeight="1" x14ac:dyDescent="0.2">
      <c r="A155" s="377" t="s">
        <v>2819</v>
      </c>
      <c r="B155" s="378" t="s">
        <v>2666</v>
      </c>
      <c r="C155" s="378"/>
      <c r="D155" s="378"/>
      <c r="E155" s="379"/>
      <c r="F155" s="379"/>
    </row>
    <row r="156" spans="1:6" s="376" customFormat="1" ht="49.5" customHeight="1" thickBot="1" x14ac:dyDescent="0.25">
      <c r="A156" s="380" t="s">
        <v>2820</v>
      </c>
      <c r="B156" s="378" t="s">
        <v>2666</v>
      </c>
      <c r="C156" s="381"/>
      <c r="D156" s="381"/>
      <c r="E156" s="382"/>
      <c r="F156" s="382"/>
    </row>
  </sheetData>
  <mergeCells count="6">
    <mergeCell ref="A104:F104"/>
    <mergeCell ref="A2:F2"/>
    <mergeCell ref="A13:F13"/>
    <mergeCell ref="A14:F14"/>
    <mergeCell ref="A20:F20"/>
    <mergeCell ref="A61:F61"/>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opLeftCell="O1" zoomScale="90" zoomScaleNormal="90" workbookViewId="0">
      <selection activeCell="T2" sqref="T2"/>
    </sheetView>
  </sheetViews>
  <sheetFormatPr defaultRowHeight="15" x14ac:dyDescent="0.25"/>
  <cols>
    <col min="1" max="1" width="31" style="2" customWidth="1"/>
    <col min="2" max="2" width="42.140625" style="16" customWidth="1"/>
    <col min="3" max="3" width="38.140625" style="16" customWidth="1"/>
    <col min="4" max="4" width="44.28515625" style="16" customWidth="1"/>
    <col min="5" max="6" width="32.28515625" style="16" customWidth="1"/>
    <col min="7" max="7" width="31.42578125" style="2" customWidth="1"/>
    <col min="8" max="9" width="32.28515625" style="16" customWidth="1"/>
    <col min="10" max="10" width="32.5703125" style="16" customWidth="1"/>
    <col min="11" max="11" width="23.5703125" style="16" customWidth="1"/>
    <col min="12" max="12" width="38.7109375" style="16" customWidth="1"/>
    <col min="13" max="13" width="35.28515625" style="16" customWidth="1"/>
    <col min="14" max="14" width="30.42578125" style="16" customWidth="1"/>
    <col min="15" max="15" width="22.85546875" style="16" customWidth="1"/>
    <col min="16" max="17" width="24.28515625" style="16" customWidth="1"/>
    <col min="18" max="18" width="24" style="16" customWidth="1"/>
    <col min="19" max="19" width="30.140625" style="2" customWidth="1"/>
    <col min="20" max="20" width="25.7109375" style="2" customWidth="1"/>
    <col min="21" max="21" width="30" style="2" customWidth="1"/>
    <col min="23" max="16384" width="9.140625" style="2"/>
  </cols>
  <sheetData>
    <row r="1" spans="1:21" ht="56.25" customHeight="1" thickBot="1" x14ac:dyDescent="0.3">
      <c r="A1" s="140" t="s">
        <v>1</v>
      </c>
      <c r="B1" s="141" t="s">
        <v>60</v>
      </c>
      <c r="C1" s="141" t="s">
        <v>2646</v>
      </c>
      <c r="D1" s="141" t="s">
        <v>2647</v>
      </c>
      <c r="E1" s="141" t="s">
        <v>2645</v>
      </c>
      <c r="F1" s="141" t="s">
        <v>2644</v>
      </c>
      <c r="G1" s="176" t="s">
        <v>2619</v>
      </c>
      <c r="H1" s="177" t="s">
        <v>2633</v>
      </c>
      <c r="I1" s="141" t="s">
        <v>2634</v>
      </c>
      <c r="J1" s="141" t="s">
        <v>61</v>
      </c>
      <c r="K1" s="141" t="s">
        <v>62</v>
      </c>
      <c r="L1" s="141" t="s">
        <v>63</v>
      </c>
      <c r="M1" s="141" t="s">
        <v>64</v>
      </c>
      <c r="N1" s="141" t="s">
        <v>2630</v>
      </c>
      <c r="O1" s="141" t="s">
        <v>2631</v>
      </c>
      <c r="P1" s="141" t="s">
        <v>2632</v>
      </c>
      <c r="Q1" s="141" t="s">
        <v>2648</v>
      </c>
      <c r="R1" s="141" t="s">
        <v>2649</v>
      </c>
      <c r="S1" s="141" t="s">
        <v>2635</v>
      </c>
      <c r="T1" s="141" t="s">
        <v>32</v>
      </c>
      <c r="U1" s="141" t="s">
        <v>33</v>
      </c>
    </row>
    <row r="2" spans="1:21" ht="33.75" customHeight="1" x14ac:dyDescent="0.25">
      <c r="A2" s="2" t="s">
        <v>154</v>
      </c>
      <c r="B2" s="16" t="s">
        <v>8068</v>
      </c>
      <c r="C2" s="16" t="s">
        <v>8069</v>
      </c>
      <c r="D2" s="16" t="s">
        <v>6471</v>
      </c>
      <c r="E2" s="16" t="s">
        <v>2657</v>
      </c>
      <c r="F2" s="16" t="s">
        <v>8070</v>
      </c>
      <c r="G2" s="2" t="s">
        <v>8007</v>
      </c>
      <c r="H2" s="16" t="s">
        <v>65</v>
      </c>
      <c r="I2" s="16" t="s">
        <v>199</v>
      </c>
      <c r="J2" s="16" t="s">
        <v>65</v>
      </c>
      <c r="K2" s="16" t="s">
        <v>65</v>
      </c>
      <c r="Q2" s="16" t="s">
        <v>66</v>
      </c>
      <c r="R2" s="16" t="s">
        <v>8065</v>
      </c>
      <c r="S2" s="2" t="s">
        <v>66</v>
      </c>
      <c r="T2" s="2" t="s">
        <v>8066</v>
      </c>
      <c r="U2" s="2" t="s">
        <v>8067</v>
      </c>
    </row>
    <row r="3" spans="1:21" ht="33.75" customHeight="1" x14ac:dyDescent="0.25">
      <c r="D3" s="16" t="s">
        <v>6471</v>
      </c>
      <c r="E3" s="16" t="s">
        <v>2657</v>
      </c>
      <c r="F3" s="16" t="s">
        <v>8071</v>
      </c>
      <c r="G3" s="2" t="s">
        <v>8007</v>
      </c>
      <c r="H3" s="16" t="s">
        <v>65</v>
      </c>
      <c r="J3" s="16" t="s">
        <v>65</v>
      </c>
      <c r="K3" s="16" t="s">
        <v>65</v>
      </c>
    </row>
    <row r="4" spans="1:21" x14ac:dyDescent="0.25">
      <c r="E4" s="16" t="s">
        <v>8072</v>
      </c>
      <c r="F4" s="16" t="s">
        <v>8075</v>
      </c>
    </row>
    <row r="5" spans="1:21" x14ac:dyDescent="0.25">
      <c r="E5" s="16" t="s">
        <v>8073</v>
      </c>
      <c r="F5" s="16" t="s">
        <v>8074</v>
      </c>
    </row>
    <row r="6" spans="1:21" x14ac:dyDescent="0.25">
      <c r="D6" s="16" t="s">
        <v>6461</v>
      </c>
      <c r="E6" s="16" t="s">
        <v>2657</v>
      </c>
      <c r="F6" s="16" t="s">
        <v>8076</v>
      </c>
      <c r="G6" s="2" t="s">
        <v>8007</v>
      </c>
      <c r="H6" s="16" t="s">
        <v>65</v>
      </c>
      <c r="J6" s="16" t="s">
        <v>65</v>
      </c>
      <c r="K6" s="16" t="s">
        <v>65</v>
      </c>
    </row>
    <row r="7" spans="1:21" x14ac:dyDescent="0.25">
      <c r="E7" s="16" t="s">
        <v>8077</v>
      </c>
      <c r="F7" s="16" t="s">
        <v>8078</v>
      </c>
    </row>
    <row r="8" spans="1:21" x14ac:dyDescent="0.25">
      <c r="E8" s="16" t="s">
        <v>8079</v>
      </c>
      <c r="F8" s="16" t="s">
        <v>8076</v>
      </c>
    </row>
  </sheetData>
  <autoFilter ref="A1:V1"/>
  <dataValidations count="1">
    <dataValidation type="list" allowBlank="1" showInputMessage="1" showErrorMessage="1" sqref="G2:G700 L2">
      <formula1>Slivno_područje</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List1!$D$12:$D$23</xm:f>
          </x14:formula1>
          <xm:sqref>M2</xm:sqref>
        </x14:dataValidation>
        <x14:dataValidation type="list" allowBlank="1" showInputMessage="1" showErrorMessage="1">
          <x14:formula1>
            <xm:f>List1!$H$1:$H$4</xm:f>
          </x14:formula1>
          <xm:sqref>N2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workbookViewId="0">
      <selection activeCell="E5" sqref="E5"/>
    </sheetView>
  </sheetViews>
  <sheetFormatPr defaultRowHeight="15" x14ac:dyDescent="0.25"/>
  <cols>
    <col min="1" max="1" width="25.85546875" customWidth="1"/>
    <col min="2" max="2" width="20.7109375" customWidth="1"/>
    <col min="3" max="3" width="19.42578125" customWidth="1"/>
    <col min="4" max="4" width="106.28515625" customWidth="1"/>
  </cols>
  <sheetData>
    <row r="1" spans="1:4" ht="25.5" x14ac:dyDescent="0.25">
      <c r="A1" s="7" t="s">
        <v>1</v>
      </c>
      <c r="B1" s="8" t="s">
        <v>17</v>
      </c>
      <c r="C1" s="3" t="s">
        <v>4</v>
      </c>
      <c r="D1" s="142" t="s">
        <v>2650</v>
      </c>
    </row>
    <row r="2" spans="1:4" x14ac:dyDescent="0.25">
      <c r="A2" s="2" t="s">
        <v>154</v>
      </c>
      <c r="B2" s="1" t="s">
        <v>8080</v>
      </c>
      <c r="C2" s="4" t="s">
        <v>8069</v>
      </c>
      <c r="D2" t="s">
        <v>8081</v>
      </c>
    </row>
    <row r="3" spans="1:4" x14ac:dyDescent="0.25">
      <c r="A3" s="2"/>
      <c r="B3" s="1"/>
      <c r="C3" s="4"/>
    </row>
    <row r="4" spans="1:4" x14ac:dyDescent="0.25">
      <c r="A4" s="2"/>
      <c r="B4" s="1"/>
      <c r="C4" s="2"/>
    </row>
  </sheetData>
  <autoFilter ref="A1: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opLeftCell="C1" workbookViewId="0">
      <selection activeCell="B2" sqref="B2:B8"/>
    </sheetView>
  </sheetViews>
  <sheetFormatPr defaultRowHeight="15" x14ac:dyDescent="0.25"/>
  <cols>
    <col min="2" max="2" width="40.85546875" bestFit="1" customWidth="1"/>
    <col min="4" max="4" width="51.42578125" customWidth="1"/>
    <col min="7" max="7" width="24.28515625" customWidth="1"/>
    <col min="8" max="8" width="26.85546875" customWidth="1"/>
  </cols>
  <sheetData>
    <row r="1" spans="2:8" x14ac:dyDescent="0.25">
      <c r="B1" s="178" t="s">
        <v>8003</v>
      </c>
      <c r="D1" t="s">
        <v>8010</v>
      </c>
      <c r="G1" s="179" t="s">
        <v>289</v>
      </c>
      <c r="H1" s="180" t="s">
        <v>290</v>
      </c>
    </row>
    <row r="2" spans="2:8" ht="25.5" x14ac:dyDescent="0.25">
      <c r="B2" t="s">
        <v>8004</v>
      </c>
      <c r="D2" t="s">
        <v>8011</v>
      </c>
      <c r="G2" s="181" t="s">
        <v>265</v>
      </c>
      <c r="H2" s="182" t="s">
        <v>293</v>
      </c>
    </row>
    <row r="3" spans="2:8" ht="38.25" x14ac:dyDescent="0.25">
      <c r="B3" t="s">
        <v>8005</v>
      </c>
      <c r="D3" t="s">
        <v>8012</v>
      </c>
      <c r="G3" s="181" t="s">
        <v>294</v>
      </c>
      <c r="H3" s="182" t="s">
        <v>295</v>
      </c>
    </row>
    <row r="4" spans="2:8" ht="26.25" thickBot="1" x14ac:dyDescent="0.3">
      <c r="B4" t="s">
        <v>8006</v>
      </c>
      <c r="D4" t="s">
        <v>8013</v>
      </c>
      <c r="G4" s="183" t="s">
        <v>296</v>
      </c>
      <c r="H4" s="184" t="s">
        <v>297</v>
      </c>
    </row>
    <row r="5" spans="2:8" x14ac:dyDescent="0.25">
      <c r="B5" t="s">
        <v>8007</v>
      </c>
      <c r="D5" t="s">
        <v>8014</v>
      </c>
    </row>
    <row r="6" spans="2:8" x14ac:dyDescent="0.25">
      <c r="B6" t="s">
        <v>288</v>
      </c>
      <c r="D6" t="s">
        <v>8015</v>
      </c>
    </row>
    <row r="7" spans="2:8" x14ac:dyDescent="0.25">
      <c r="B7" t="s">
        <v>8008</v>
      </c>
      <c r="D7" t="s">
        <v>8016</v>
      </c>
    </row>
    <row r="8" spans="2:8" x14ac:dyDescent="0.25">
      <c r="B8" t="s">
        <v>8009</v>
      </c>
      <c r="D8" t="s">
        <v>8017</v>
      </c>
    </row>
    <row r="9" spans="2:8" x14ac:dyDescent="0.25">
      <c r="D9" t="s">
        <v>288</v>
      </c>
    </row>
    <row r="12" spans="2:8" x14ac:dyDescent="0.25">
      <c r="D12" s="185" t="s">
        <v>247</v>
      </c>
    </row>
    <row r="13" spans="2:8" x14ac:dyDescent="0.25">
      <c r="D13" s="185" t="s">
        <v>251</v>
      </c>
    </row>
    <row r="14" spans="2:8" x14ac:dyDescent="0.25">
      <c r="D14" s="185" t="s">
        <v>255</v>
      </c>
    </row>
    <row r="15" spans="2:8" x14ac:dyDescent="0.25">
      <c r="D15" s="185" t="s">
        <v>260</v>
      </c>
    </row>
    <row r="16" spans="2:8" x14ac:dyDescent="0.25">
      <c r="D16" s="185" t="s">
        <v>264</v>
      </c>
    </row>
    <row r="17" spans="4:4" x14ac:dyDescent="0.25">
      <c r="D17" s="185" t="s">
        <v>268</v>
      </c>
    </row>
    <row r="18" spans="4:4" x14ac:dyDescent="0.25">
      <c r="D18" s="185" t="s">
        <v>272</v>
      </c>
    </row>
    <row r="19" spans="4:4" x14ac:dyDescent="0.25">
      <c r="D19" s="185" t="s">
        <v>274</v>
      </c>
    </row>
    <row r="20" spans="4:4" x14ac:dyDescent="0.25">
      <c r="D20" s="185" t="s">
        <v>262</v>
      </c>
    </row>
    <row r="21" spans="4:4" x14ac:dyDescent="0.25">
      <c r="D21" s="185" t="s">
        <v>277</v>
      </c>
    </row>
    <row r="22" spans="4:4" x14ac:dyDescent="0.25">
      <c r="D22" s="185" t="s">
        <v>279</v>
      </c>
    </row>
    <row r="23" spans="4:4" ht="15.75" thickBot="1" x14ac:dyDescent="0.3">
      <c r="D23" s="186" t="s">
        <v>283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79" workbookViewId="0">
      <selection activeCell="B103" sqref="B103"/>
    </sheetView>
  </sheetViews>
  <sheetFormatPr defaultRowHeight="12.75" x14ac:dyDescent="0.2"/>
  <cols>
    <col min="1" max="1" width="31" style="34" customWidth="1"/>
    <col min="2" max="4" width="9.140625" style="34"/>
    <col min="5" max="5" width="8.85546875" style="34" customWidth="1"/>
    <col min="6" max="6" width="34.140625" style="34" customWidth="1"/>
    <col min="7" max="7" width="14.140625" style="34" customWidth="1"/>
    <col min="8" max="8" width="110.28515625" style="34" customWidth="1"/>
    <col min="9" max="16384" width="9.140625" style="34"/>
  </cols>
  <sheetData>
    <row r="1" spans="1:8" x14ac:dyDescent="0.2">
      <c r="A1" s="52" t="s">
        <v>5</v>
      </c>
      <c r="E1" s="35" t="s">
        <v>239</v>
      </c>
      <c r="F1" s="36" t="s">
        <v>240</v>
      </c>
      <c r="G1" s="35" t="s">
        <v>241</v>
      </c>
      <c r="H1" s="37" t="s">
        <v>242</v>
      </c>
    </row>
    <row r="2" spans="1:8" x14ac:dyDescent="0.2">
      <c r="A2" s="34" t="s">
        <v>243</v>
      </c>
      <c r="E2" s="38" t="s">
        <v>244</v>
      </c>
      <c r="F2" s="43" t="s">
        <v>245</v>
      </c>
      <c r="G2" s="38" t="s">
        <v>246</v>
      </c>
      <c r="H2" s="39" t="s">
        <v>247</v>
      </c>
    </row>
    <row r="3" spans="1:8" x14ac:dyDescent="0.2">
      <c r="A3" s="34" t="s">
        <v>6</v>
      </c>
      <c r="E3" s="38" t="s">
        <v>248</v>
      </c>
      <c r="F3" s="43" t="s">
        <v>249</v>
      </c>
      <c r="G3" s="38" t="s">
        <v>250</v>
      </c>
      <c r="H3" s="39" t="s">
        <v>251</v>
      </c>
    </row>
    <row r="4" spans="1:8" x14ac:dyDescent="0.2">
      <c r="A4" s="34" t="s">
        <v>252</v>
      </c>
      <c r="E4" s="38" t="s">
        <v>253</v>
      </c>
      <c r="F4" s="43" t="s">
        <v>254</v>
      </c>
      <c r="G4" s="38" t="s">
        <v>248</v>
      </c>
      <c r="H4" s="39" t="s">
        <v>255</v>
      </c>
    </row>
    <row r="5" spans="1:8" x14ac:dyDescent="0.2">
      <c r="A5" s="57" t="s">
        <v>256</v>
      </c>
      <c r="E5" s="38" t="s">
        <v>257</v>
      </c>
      <c r="F5" s="43" t="s">
        <v>258</v>
      </c>
      <c r="G5" s="38" t="s">
        <v>259</v>
      </c>
      <c r="H5" s="39" t="s">
        <v>260</v>
      </c>
    </row>
    <row r="6" spans="1:8" x14ac:dyDescent="0.2">
      <c r="E6" s="38" t="s">
        <v>261</v>
      </c>
      <c r="F6" s="43" t="s">
        <v>262</v>
      </c>
      <c r="G6" s="38" t="s">
        <v>263</v>
      </c>
      <c r="H6" s="39" t="s">
        <v>264</v>
      </c>
    </row>
    <row r="7" spans="1:8" x14ac:dyDescent="0.2">
      <c r="A7" s="34" t="s">
        <v>66</v>
      </c>
      <c r="E7" s="38" t="s">
        <v>265</v>
      </c>
      <c r="F7" s="43" t="s">
        <v>266</v>
      </c>
      <c r="G7" s="38" t="s">
        <v>267</v>
      </c>
      <c r="H7" s="39" t="s">
        <v>268</v>
      </c>
    </row>
    <row r="8" spans="1:8" ht="13.5" thickBot="1" x14ac:dyDescent="0.25">
      <c r="A8" s="34" t="s">
        <v>65</v>
      </c>
      <c r="E8" s="40" t="s">
        <v>269</v>
      </c>
      <c r="F8" s="41" t="s">
        <v>270</v>
      </c>
      <c r="G8" s="38" t="s">
        <v>271</v>
      </c>
      <c r="H8" s="39" t="s">
        <v>272</v>
      </c>
    </row>
    <row r="9" spans="1:8" x14ac:dyDescent="0.2">
      <c r="E9" s="42"/>
      <c r="F9" s="43"/>
      <c r="G9" s="38" t="s">
        <v>273</v>
      </c>
      <c r="H9" s="39" t="s">
        <v>274</v>
      </c>
    </row>
    <row r="10" spans="1:8" x14ac:dyDescent="0.2">
      <c r="E10" s="42"/>
      <c r="F10" s="43"/>
      <c r="G10" s="38" t="s">
        <v>261</v>
      </c>
      <c r="H10" s="39" t="s">
        <v>262</v>
      </c>
    </row>
    <row r="11" spans="1:8" x14ac:dyDescent="0.2">
      <c r="A11" s="52" t="s">
        <v>275</v>
      </c>
      <c r="D11" s="34" t="s">
        <v>66</v>
      </c>
      <c r="E11" s="42"/>
      <c r="F11" s="43"/>
      <c r="G11" s="38" t="s">
        <v>276</v>
      </c>
      <c r="H11" s="39" t="s">
        <v>277</v>
      </c>
    </row>
    <row r="12" spans="1:8" x14ac:dyDescent="0.2">
      <c r="A12" s="34" t="s">
        <v>219</v>
      </c>
      <c r="D12" s="34" t="s">
        <v>65</v>
      </c>
      <c r="E12" s="42"/>
      <c r="F12" s="43"/>
      <c r="G12" s="38" t="s">
        <v>278</v>
      </c>
      <c r="H12" s="39" t="s">
        <v>279</v>
      </c>
    </row>
    <row r="13" spans="1:8" ht="13.5" thickBot="1" x14ac:dyDescent="0.25">
      <c r="A13" s="34" t="s">
        <v>280</v>
      </c>
      <c r="D13" s="34" t="s">
        <v>281</v>
      </c>
      <c r="E13" s="42"/>
      <c r="F13" s="43"/>
      <c r="G13" s="40" t="s">
        <v>282</v>
      </c>
      <c r="H13" s="44" t="s">
        <v>283</v>
      </c>
    </row>
    <row r="14" spans="1:8" x14ac:dyDescent="0.2">
      <c r="A14" s="57" t="s">
        <v>284</v>
      </c>
      <c r="E14" s="29"/>
      <c r="F14" s="43"/>
      <c r="G14" s="29"/>
      <c r="H14" s="43"/>
    </row>
    <row r="15" spans="1:8" x14ac:dyDescent="0.2">
      <c r="E15" s="29"/>
      <c r="F15" s="43"/>
      <c r="G15" s="29"/>
      <c r="H15" s="43"/>
    </row>
    <row r="16" spans="1:8" x14ac:dyDescent="0.2">
      <c r="D16" s="34" t="s">
        <v>81</v>
      </c>
      <c r="E16" s="29"/>
      <c r="F16" s="43"/>
      <c r="G16" s="29"/>
      <c r="H16" s="43"/>
    </row>
    <row r="17" spans="1:8" ht="13.5" thickBot="1" x14ac:dyDescent="0.25">
      <c r="A17" s="34" t="s">
        <v>285</v>
      </c>
      <c r="D17" s="34" t="s">
        <v>70</v>
      </c>
      <c r="E17" s="29"/>
      <c r="F17" s="43"/>
      <c r="G17" s="30" t="s">
        <v>286</v>
      </c>
      <c r="H17" s="22" t="s">
        <v>287</v>
      </c>
    </row>
    <row r="18" spans="1:8" x14ac:dyDescent="0.2">
      <c r="A18" s="34" t="s">
        <v>288</v>
      </c>
      <c r="D18" s="34" t="s">
        <v>95</v>
      </c>
      <c r="E18" s="29"/>
      <c r="F18" s="43"/>
      <c r="G18" s="45" t="s">
        <v>289</v>
      </c>
      <c r="H18" s="46" t="s">
        <v>290</v>
      </c>
    </row>
    <row r="19" spans="1:8" x14ac:dyDescent="0.2">
      <c r="A19" s="34" t="s">
        <v>291</v>
      </c>
      <c r="D19" s="34" t="s">
        <v>292</v>
      </c>
      <c r="E19" s="29"/>
      <c r="F19" s="43"/>
      <c r="G19" s="38" t="s">
        <v>265</v>
      </c>
      <c r="H19" s="47" t="s">
        <v>293</v>
      </c>
    </row>
    <row r="20" spans="1:8" x14ac:dyDescent="0.2">
      <c r="D20" s="34" t="s">
        <v>68</v>
      </c>
      <c r="E20" s="29"/>
      <c r="F20" s="43"/>
      <c r="G20" s="38" t="s">
        <v>294</v>
      </c>
      <c r="H20" s="47" t="s">
        <v>295</v>
      </c>
    </row>
    <row r="21" spans="1:8" ht="13.5" thickBot="1" x14ac:dyDescent="0.25">
      <c r="E21" s="29"/>
      <c r="F21" s="43"/>
      <c r="G21" s="40" t="s">
        <v>296</v>
      </c>
      <c r="H21" s="48" t="s">
        <v>297</v>
      </c>
    </row>
    <row r="22" spans="1:8" x14ac:dyDescent="0.2">
      <c r="E22" s="29"/>
      <c r="F22" s="43"/>
      <c r="G22" s="29"/>
      <c r="H22" s="43"/>
    </row>
    <row r="23" spans="1:8" x14ac:dyDescent="0.2">
      <c r="G23" s="29"/>
      <c r="H23" s="43"/>
    </row>
    <row r="24" spans="1:8" x14ac:dyDescent="0.2">
      <c r="A24" s="51" t="s">
        <v>298</v>
      </c>
      <c r="F24" s="34" t="s">
        <v>299</v>
      </c>
      <c r="G24" s="29"/>
      <c r="H24" s="43"/>
    </row>
    <row r="25" spans="1:8" x14ac:dyDescent="0.2">
      <c r="A25" s="21" t="s">
        <v>300</v>
      </c>
      <c r="F25" s="34" t="s">
        <v>301</v>
      </c>
      <c r="G25" s="29"/>
      <c r="H25" s="43"/>
    </row>
    <row r="26" spans="1:8" x14ac:dyDescent="0.2">
      <c r="A26" s="21" t="s">
        <v>302</v>
      </c>
      <c r="F26" s="34" t="s">
        <v>303</v>
      </c>
      <c r="G26" s="29"/>
    </row>
    <row r="27" spans="1:8" ht="25.5" x14ac:dyDescent="0.2">
      <c r="A27" s="26" t="s">
        <v>304</v>
      </c>
      <c r="E27" s="49"/>
      <c r="F27" s="34" t="s">
        <v>305</v>
      </c>
      <c r="G27" s="50"/>
    </row>
    <row r="28" spans="1:8" x14ac:dyDescent="0.2">
      <c r="A28" s="26" t="s">
        <v>306</v>
      </c>
      <c r="F28" s="34" t="s">
        <v>389</v>
      </c>
      <c r="G28" s="29"/>
      <c r="H28" s="43"/>
    </row>
    <row r="29" spans="1:8" x14ac:dyDescent="0.2">
      <c r="A29" s="21" t="s">
        <v>307</v>
      </c>
      <c r="G29" s="29"/>
      <c r="H29" s="43"/>
    </row>
    <row r="30" spans="1:8" x14ac:dyDescent="0.2">
      <c r="A30" s="21" t="s">
        <v>308</v>
      </c>
      <c r="G30" s="29"/>
      <c r="H30" s="43"/>
    </row>
    <row r="31" spans="1:8" x14ac:dyDescent="0.2">
      <c r="A31" s="21" t="s">
        <v>309</v>
      </c>
      <c r="G31" s="29"/>
      <c r="H31" s="43"/>
    </row>
    <row r="32" spans="1:8" x14ac:dyDescent="0.2">
      <c r="A32" s="21" t="s">
        <v>310</v>
      </c>
      <c r="G32" s="29"/>
      <c r="H32" s="43"/>
    </row>
    <row r="33" spans="1:7" ht="25.5" x14ac:dyDescent="0.2">
      <c r="A33" s="21" t="s">
        <v>311</v>
      </c>
    </row>
    <row r="34" spans="1:7" x14ac:dyDescent="0.2">
      <c r="A34" s="21" t="s">
        <v>312</v>
      </c>
    </row>
    <row r="35" spans="1:7" x14ac:dyDescent="0.2">
      <c r="A35" s="21" t="s">
        <v>313</v>
      </c>
    </row>
    <row r="36" spans="1:7" ht="38.25" x14ac:dyDescent="0.2">
      <c r="A36" s="26" t="s">
        <v>314</v>
      </c>
    </row>
    <row r="37" spans="1:7" x14ac:dyDescent="0.2">
      <c r="A37" s="34" t="s">
        <v>315</v>
      </c>
      <c r="G37" s="54" t="s">
        <v>316</v>
      </c>
    </row>
    <row r="38" spans="1:7" x14ac:dyDescent="0.2">
      <c r="A38" s="34" t="s">
        <v>317</v>
      </c>
      <c r="G38" s="29" t="s">
        <v>81</v>
      </c>
    </row>
    <row r="39" spans="1:7" x14ac:dyDescent="0.2">
      <c r="A39" s="34" t="s">
        <v>318</v>
      </c>
      <c r="G39" s="34" t="s">
        <v>319</v>
      </c>
    </row>
    <row r="40" spans="1:7" ht="38.25" x14ac:dyDescent="0.2">
      <c r="A40" s="28" t="s">
        <v>320</v>
      </c>
      <c r="G40" s="53" t="s">
        <v>321</v>
      </c>
    </row>
    <row r="41" spans="1:7" x14ac:dyDescent="0.2">
      <c r="A41" s="20" t="s">
        <v>68</v>
      </c>
      <c r="G41" s="53" t="s">
        <v>322</v>
      </c>
    </row>
    <row r="42" spans="1:7" x14ac:dyDescent="0.2">
      <c r="G42" s="53" t="s">
        <v>323</v>
      </c>
    </row>
    <row r="43" spans="1:7" x14ac:dyDescent="0.2">
      <c r="G43" s="53"/>
    </row>
    <row r="45" spans="1:7" x14ac:dyDescent="0.2">
      <c r="A45" s="52" t="s">
        <v>324</v>
      </c>
      <c r="G45" s="56" t="s">
        <v>325</v>
      </c>
    </row>
    <row r="46" spans="1:7" x14ac:dyDescent="0.2">
      <c r="A46" s="34" t="s">
        <v>326</v>
      </c>
      <c r="G46" s="55">
        <v>2000</v>
      </c>
    </row>
    <row r="47" spans="1:7" x14ac:dyDescent="0.2">
      <c r="A47" s="34" t="s">
        <v>327</v>
      </c>
      <c r="G47" s="55">
        <v>2001</v>
      </c>
    </row>
    <row r="48" spans="1:7" x14ac:dyDescent="0.2">
      <c r="A48" s="34" t="s">
        <v>91</v>
      </c>
      <c r="G48" s="55">
        <v>2002</v>
      </c>
    </row>
    <row r="49" spans="1:7" x14ac:dyDescent="0.2">
      <c r="A49" s="34" t="s">
        <v>328</v>
      </c>
      <c r="G49" s="55">
        <v>2003</v>
      </c>
    </row>
    <row r="50" spans="1:7" x14ac:dyDescent="0.2">
      <c r="A50" s="34" t="s">
        <v>329</v>
      </c>
      <c r="G50" s="55">
        <v>2004</v>
      </c>
    </row>
    <row r="51" spans="1:7" x14ac:dyDescent="0.2">
      <c r="A51" s="34" t="s">
        <v>78</v>
      </c>
      <c r="G51" s="55">
        <v>2005</v>
      </c>
    </row>
    <row r="52" spans="1:7" x14ac:dyDescent="0.2">
      <c r="A52" s="34" t="s">
        <v>330</v>
      </c>
      <c r="G52" s="55">
        <v>2006</v>
      </c>
    </row>
    <row r="53" spans="1:7" x14ac:dyDescent="0.2">
      <c r="A53" s="34" t="s">
        <v>331</v>
      </c>
      <c r="G53" s="55">
        <v>2007</v>
      </c>
    </row>
    <row r="54" spans="1:7" x14ac:dyDescent="0.2">
      <c r="A54" s="34" t="s">
        <v>332</v>
      </c>
      <c r="G54" s="55">
        <v>2008</v>
      </c>
    </row>
    <row r="55" spans="1:7" x14ac:dyDescent="0.2">
      <c r="A55" s="34" t="s">
        <v>333</v>
      </c>
      <c r="G55" s="55">
        <v>2009</v>
      </c>
    </row>
    <row r="56" spans="1:7" x14ac:dyDescent="0.2">
      <c r="A56" s="57" t="s">
        <v>334</v>
      </c>
      <c r="G56" s="55">
        <v>2010</v>
      </c>
    </row>
    <row r="57" spans="1:7" x14ac:dyDescent="0.2">
      <c r="A57" s="34" t="s">
        <v>335</v>
      </c>
      <c r="G57" s="55">
        <v>2011</v>
      </c>
    </row>
    <row r="58" spans="1:7" x14ac:dyDescent="0.2">
      <c r="A58" s="34" t="s">
        <v>336</v>
      </c>
      <c r="G58" s="55">
        <v>2012</v>
      </c>
    </row>
    <row r="59" spans="1:7" x14ac:dyDescent="0.2">
      <c r="A59" s="34" t="s">
        <v>337</v>
      </c>
      <c r="G59" s="55">
        <v>2013</v>
      </c>
    </row>
    <row r="60" spans="1:7" x14ac:dyDescent="0.2">
      <c r="A60" s="34" t="s">
        <v>338</v>
      </c>
      <c r="G60" s="55">
        <v>2014</v>
      </c>
    </row>
    <row r="61" spans="1:7" x14ac:dyDescent="0.2">
      <c r="A61" s="34" t="s">
        <v>339</v>
      </c>
      <c r="G61" s="55">
        <v>2015</v>
      </c>
    </row>
    <row r="62" spans="1:7" x14ac:dyDescent="0.2">
      <c r="A62" s="34" t="s">
        <v>340</v>
      </c>
      <c r="G62" s="55">
        <v>2016</v>
      </c>
    </row>
    <row r="63" spans="1:7" x14ac:dyDescent="0.2">
      <c r="A63" s="34" t="s">
        <v>341</v>
      </c>
      <c r="G63" s="55">
        <v>2017</v>
      </c>
    </row>
    <row r="64" spans="1:7" x14ac:dyDescent="0.2">
      <c r="A64" s="34" t="s">
        <v>342</v>
      </c>
    </row>
    <row r="65" spans="1:8" x14ac:dyDescent="0.2">
      <c r="A65" s="34" t="s">
        <v>343</v>
      </c>
    </row>
    <row r="66" spans="1:8" x14ac:dyDescent="0.2">
      <c r="A66" s="34" t="s">
        <v>68</v>
      </c>
    </row>
    <row r="68" spans="1:8" x14ac:dyDescent="0.2">
      <c r="A68" s="52" t="s">
        <v>344</v>
      </c>
    </row>
    <row r="69" spans="1:8" x14ac:dyDescent="0.2">
      <c r="A69" s="34" t="s">
        <v>345</v>
      </c>
    </row>
    <row r="70" spans="1:8" ht="15.75" x14ac:dyDescent="0.3">
      <c r="A70" s="34" t="s">
        <v>346</v>
      </c>
    </row>
    <row r="71" spans="1:8" x14ac:dyDescent="0.2">
      <c r="A71" s="34" t="s">
        <v>347</v>
      </c>
    </row>
    <row r="72" spans="1:8" ht="15.75" x14ac:dyDescent="0.3">
      <c r="A72" s="53" t="s">
        <v>348</v>
      </c>
      <c r="F72" s="34" t="s">
        <v>349</v>
      </c>
      <c r="H72" s="34" t="s">
        <v>80</v>
      </c>
    </row>
    <row r="73" spans="1:8" x14ac:dyDescent="0.2">
      <c r="A73" s="34" t="s">
        <v>350</v>
      </c>
      <c r="F73" s="57" t="s">
        <v>351</v>
      </c>
      <c r="H73" s="34" t="s">
        <v>69</v>
      </c>
    </row>
    <row r="74" spans="1:8" x14ac:dyDescent="0.2">
      <c r="A74" s="34" t="s">
        <v>352</v>
      </c>
      <c r="F74" s="57" t="s">
        <v>353</v>
      </c>
      <c r="H74" s="34" t="s">
        <v>67</v>
      </c>
    </row>
    <row r="75" spans="1:8" ht="15.75" x14ac:dyDescent="0.3">
      <c r="A75" s="34" t="s">
        <v>354</v>
      </c>
      <c r="F75" s="34" t="s">
        <v>355</v>
      </c>
      <c r="H75" s="34" t="s">
        <v>356</v>
      </c>
    </row>
    <row r="76" spans="1:8" x14ac:dyDescent="0.2">
      <c r="A76" s="34" t="s">
        <v>357</v>
      </c>
      <c r="F76" s="34" t="s">
        <v>358</v>
      </c>
      <c r="H76" s="34" t="s">
        <v>75</v>
      </c>
    </row>
    <row r="77" spans="1:8" x14ac:dyDescent="0.2">
      <c r="A77" s="34" t="s">
        <v>359</v>
      </c>
      <c r="F77" s="57" t="s">
        <v>360</v>
      </c>
    </row>
    <row r="78" spans="1:8" x14ac:dyDescent="0.2">
      <c r="A78" s="57" t="s">
        <v>201</v>
      </c>
      <c r="F78" s="57" t="s">
        <v>361</v>
      </c>
    </row>
    <row r="79" spans="1:8" ht="25.5" x14ac:dyDescent="0.2">
      <c r="A79" s="27" t="s">
        <v>362</v>
      </c>
      <c r="F79" s="34" t="s">
        <v>363</v>
      </c>
    </row>
    <row r="80" spans="1:8" x14ac:dyDescent="0.2">
      <c r="A80" s="57" t="s">
        <v>364</v>
      </c>
      <c r="F80" s="57" t="s">
        <v>365</v>
      </c>
    </row>
    <row r="81" spans="1:1" x14ac:dyDescent="0.2">
      <c r="A81" s="57" t="s">
        <v>366</v>
      </c>
    </row>
    <row r="82" spans="1:1" x14ac:dyDescent="0.2">
      <c r="A82" s="57" t="s">
        <v>367</v>
      </c>
    </row>
    <row r="83" spans="1:1" x14ac:dyDescent="0.2">
      <c r="A83" s="34" t="s">
        <v>68</v>
      </c>
    </row>
    <row r="86" spans="1:1" x14ac:dyDescent="0.2">
      <c r="A86" s="19" t="s">
        <v>368</v>
      </c>
    </row>
    <row r="87" spans="1:1" x14ac:dyDescent="0.2">
      <c r="A87" s="18" t="s">
        <v>369</v>
      </c>
    </row>
    <row r="88" spans="1:1" ht="25.5" x14ac:dyDescent="0.2">
      <c r="A88" s="18" t="s">
        <v>370</v>
      </c>
    </row>
    <row r="89" spans="1:1" ht="25.5" x14ac:dyDescent="0.2">
      <c r="A89" s="18" t="s">
        <v>371</v>
      </c>
    </row>
    <row r="90" spans="1:1" x14ac:dyDescent="0.2">
      <c r="A90" s="18" t="s">
        <v>372</v>
      </c>
    </row>
    <row r="91" spans="1:1" x14ac:dyDescent="0.2">
      <c r="A91" s="18" t="s">
        <v>220</v>
      </c>
    </row>
    <row r="92" spans="1:1" x14ac:dyDescent="0.2">
      <c r="A92" s="28" t="s">
        <v>373</v>
      </c>
    </row>
    <row r="93" spans="1:1" x14ac:dyDescent="0.2">
      <c r="A93" s="28" t="s">
        <v>374</v>
      </c>
    </row>
    <row r="94" spans="1:1" x14ac:dyDescent="0.2">
      <c r="A94" s="28" t="s">
        <v>221</v>
      </c>
    </row>
    <row r="95" spans="1:1" x14ac:dyDescent="0.2">
      <c r="A95" s="34" t="s">
        <v>375</v>
      </c>
    </row>
    <row r="96" spans="1:1" x14ac:dyDescent="0.2">
      <c r="A96" s="18" t="s">
        <v>376</v>
      </c>
    </row>
    <row r="97" spans="1:1" x14ac:dyDescent="0.2">
      <c r="A97" s="28" t="s">
        <v>377</v>
      </c>
    </row>
    <row r="98" spans="1:1" x14ac:dyDescent="0.2">
      <c r="A98" s="28" t="s">
        <v>378</v>
      </c>
    </row>
    <row r="99" spans="1:1" x14ac:dyDescent="0.2">
      <c r="A99" s="57" t="s">
        <v>379</v>
      </c>
    </row>
    <row r="100" spans="1:1" x14ac:dyDescent="0.2">
      <c r="A100" s="27" t="s">
        <v>380</v>
      </c>
    </row>
    <row r="101" spans="1:1" x14ac:dyDescent="0.2">
      <c r="A101" s="27" t="s">
        <v>381</v>
      </c>
    </row>
    <row r="102" spans="1:1" x14ac:dyDescent="0.2">
      <c r="A102" s="57" t="s">
        <v>382</v>
      </c>
    </row>
    <row r="103" spans="1:1" ht="25.5" x14ac:dyDescent="0.2">
      <c r="A103" s="25" t="s">
        <v>383</v>
      </c>
    </row>
    <row r="104" spans="1:1" x14ac:dyDescent="0.2">
      <c r="A104" s="57" t="s">
        <v>384</v>
      </c>
    </row>
    <row r="105" spans="1:1" x14ac:dyDescent="0.2">
      <c r="A105" s="57" t="s">
        <v>385</v>
      </c>
    </row>
    <row r="106" spans="1:1" ht="25.5" x14ac:dyDescent="0.2">
      <c r="A106" s="27" t="s">
        <v>386</v>
      </c>
    </row>
    <row r="107" spans="1:1" x14ac:dyDescent="0.2">
      <c r="A107" s="34" t="s">
        <v>68</v>
      </c>
    </row>
    <row r="108" spans="1:1" x14ac:dyDescent="0.2">
      <c r="A108" s="34" t="s">
        <v>110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E1" zoomScale="80" zoomScaleNormal="80" workbookViewId="0">
      <pane ySplit="1" topLeftCell="A2" activePane="bottomLeft" state="frozen"/>
      <selection pane="bottomLeft" activeCell="C3" sqref="C3"/>
    </sheetView>
  </sheetViews>
  <sheetFormatPr defaultRowHeight="12.75" x14ac:dyDescent="0.25"/>
  <cols>
    <col min="1" max="1" width="32" style="146" customWidth="1"/>
    <col min="2" max="2" width="47.140625" style="146" customWidth="1"/>
    <col min="3" max="3" width="41" style="146" customWidth="1"/>
    <col min="4" max="4" width="22.28515625" style="146" customWidth="1"/>
    <col min="5" max="5" width="29.28515625" style="146" bestFit="1" customWidth="1"/>
    <col min="6" max="6" width="33" style="146" bestFit="1" customWidth="1"/>
    <col min="7" max="7" width="26.5703125" style="146" bestFit="1" customWidth="1"/>
    <col min="8" max="8" width="26.140625" style="146" customWidth="1"/>
    <col min="9" max="9" width="36" style="146" bestFit="1" customWidth="1"/>
    <col min="10" max="11" width="18.140625" style="146" customWidth="1"/>
    <col min="12" max="12" width="41.42578125" style="146" bestFit="1" customWidth="1"/>
    <col min="13" max="16384" width="9.140625" style="14"/>
  </cols>
  <sheetData>
    <row r="1" spans="1:12" ht="28.5" customHeight="1" thickBot="1" x14ac:dyDescent="0.3">
      <c r="A1" s="225" t="s">
        <v>7</v>
      </c>
      <c r="B1" s="226"/>
      <c r="C1" s="226"/>
      <c r="D1" s="226"/>
      <c r="E1" s="226"/>
      <c r="F1" s="226"/>
      <c r="G1" s="226"/>
      <c r="H1" s="226"/>
      <c r="I1" s="226"/>
      <c r="J1" s="226"/>
      <c r="K1" s="226"/>
      <c r="L1" s="226"/>
    </row>
    <row r="2" spans="1:12" ht="72.75" customHeight="1" x14ac:dyDescent="0.25">
      <c r="A2" s="149" t="s">
        <v>1</v>
      </c>
      <c r="B2" s="150" t="s">
        <v>0</v>
      </c>
      <c r="C2" s="150" t="s">
        <v>2</v>
      </c>
      <c r="D2" s="150" t="s">
        <v>3</v>
      </c>
      <c r="E2" s="147" t="s">
        <v>8</v>
      </c>
      <c r="F2" s="143" t="s">
        <v>9</v>
      </c>
      <c r="G2" s="143" t="s">
        <v>11</v>
      </c>
      <c r="H2" s="147" t="s">
        <v>10</v>
      </c>
      <c r="I2" s="143" t="s">
        <v>9</v>
      </c>
      <c r="J2" s="143" t="s">
        <v>121</v>
      </c>
      <c r="K2" s="143" t="s">
        <v>120</v>
      </c>
      <c r="L2" s="150" t="s">
        <v>44</v>
      </c>
    </row>
    <row r="3" spans="1:12" ht="35.25" customHeight="1" x14ac:dyDescent="0.25">
      <c r="A3" s="151" t="s">
        <v>154</v>
      </c>
      <c r="B3" s="151" t="s">
        <v>2622</v>
      </c>
      <c r="C3" s="148" t="s">
        <v>8034</v>
      </c>
      <c r="D3" s="148">
        <v>12266526926</v>
      </c>
      <c r="E3" s="145" t="s">
        <v>8033</v>
      </c>
      <c r="F3" s="144" t="s">
        <v>163</v>
      </c>
      <c r="G3" s="145">
        <v>44527450</v>
      </c>
      <c r="H3" s="145" t="s">
        <v>164</v>
      </c>
      <c r="I3" s="144" t="s">
        <v>165</v>
      </c>
      <c r="J3" s="145">
        <v>44815380</v>
      </c>
      <c r="K3" s="145">
        <v>992180470</v>
      </c>
      <c r="L3" s="144" t="s">
        <v>166</v>
      </c>
    </row>
  </sheetData>
  <autoFilter ref="A2:L3"/>
  <mergeCells count="1">
    <mergeCell ref="A1:L1"/>
  </mergeCells>
  <hyperlinks>
    <hyperlink ref="L3" r:id="rId1"/>
    <hyperlink ref="F3" r:id="rId2"/>
    <hyperlink ref="I3" r:id="rId3"/>
  </hyperlinks>
  <pageMargins left="0.7" right="0.7" top="0.75" bottom="0.75" header="0.3" footer="0.3"/>
  <pageSetup orientation="portrait" horizontalDpi="4294967295" verticalDpi="4294967295"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topLeftCell="H1" zoomScale="80" zoomScaleNormal="80" workbookViewId="0">
      <pane ySplit="1" topLeftCell="A2" activePane="bottomLeft" state="frozen"/>
      <selection pane="bottomLeft" activeCell="O6" sqref="O6"/>
    </sheetView>
  </sheetViews>
  <sheetFormatPr defaultRowHeight="36" customHeight="1" x14ac:dyDescent="0.25"/>
  <cols>
    <col min="1" max="1" width="22.7109375" style="2" bestFit="1" customWidth="1"/>
    <col min="2" max="2" width="40" style="2" customWidth="1"/>
    <col min="3" max="3" width="38" style="2" customWidth="1"/>
    <col min="4" max="5" width="32.42578125" style="2" customWidth="1"/>
    <col min="6" max="6" width="35.140625" style="2" customWidth="1"/>
    <col min="7" max="7" width="31.140625" style="2" bestFit="1" customWidth="1"/>
    <col min="8" max="8" width="34.140625" style="2" customWidth="1"/>
    <col min="9" max="9" width="15.140625" style="2" customWidth="1"/>
    <col min="10" max="10" width="26.7109375" style="2" customWidth="1"/>
    <col min="11" max="11" width="38.5703125" style="2" customWidth="1"/>
    <col min="12" max="12" width="23.140625" style="2" customWidth="1"/>
    <col min="13" max="13" width="17.140625" style="2" customWidth="1"/>
    <col min="14" max="14" width="29.140625" style="2" customWidth="1"/>
    <col min="15" max="15" width="17.28515625" style="2" customWidth="1"/>
    <col min="16" max="16" width="27.42578125" style="2" customWidth="1"/>
    <col min="17" max="17" width="19.42578125" style="2" customWidth="1"/>
    <col min="18" max="19" width="9.140625" style="2"/>
    <col min="20" max="20" width="13.7109375" style="2" customWidth="1"/>
    <col min="21" max="16384" width="9.140625" style="2"/>
  </cols>
  <sheetData>
    <row r="1" spans="1:16" ht="42" customHeight="1" x14ac:dyDescent="0.25">
      <c r="A1" s="7" t="s">
        <v>1</v>
      </c>
      <c r="B1" s="8" t="s">
        <v>17</v>
      </c>
      <c r="C1" s="3" t="s">
        <v>19</v>
      </c>
      <c r="D1" s="174" t="s">
        <v>20</v>
      </c>
      <c r="E1" s="174"/>
      <c r="F1" s="174" t="s">
        <v>21</v>
      </c>
      <c r="G1" s="174" t="s">
        <v>52</v>
      </c>
      <c r="H1" s="3" t="s">
        <v>198</v>
      </c>
      <c r="I1" s="3" t="s">
        <v>45</v>
      </c>
      <c r="J1" s="3" t="s">
        <v>48</v>
      </c>
      <c r="K1" s="3" t="s">
        <v>47</v>
      </c>
      <c r="L1" s="3" t="s">
        <v>58</v>
      </c>
      <c r="M1" s="3" t="s">
        <v>46</v>
      </c>
      <c r="N1" s="3" t="s">
        <v>50</v>
      </c>
      <c r="O1" s="3" t="s">
        <v>49</v>
      </c>
      <c r="P1" s="3" t="s">
        <v>51</v>
      </c>
    </row>
    <row r="2" spans="1:16" ht="36" customHeight="1" x14ac:dyDescent="0.25">
      <c r="A2" s="11" t="s">
        <v>154</v>
      </c>
      <c r="B2" s="11" t="s">
        <v>8037</v>
      </c>
      <c r="C2" s="23" t="s">
        <v>8036</v>
      </c>
      <c r="D2" s="6" t="s">
        <v>8035</v>
      </c>
      <c r="E2" s="6" t="s">
        <v>2132</v>
      </c>
      <c r="F2" s="2">
        <v>152</v>
      </c>
      <c r="G2" s="2">
        <v>73.87</v>
      </c>
      <c r="H2" s="23" t="s">
        <v>6</v>
      </c>
      <c r="I2" s="4" t="s">
        <v>66</v>
      </c>
      <c r="J2" s="4" t="s">
        <v>317</v>
      </c>
      <c r="M2" s="4" t="s">
        <v>66</v>
      </c>
      <c r="N2" s="4" t="s">
        <v>347</v>
      </c>
      <c r="P2" s="11" t="s">
        <v>890</v>
      </c>
    </row>
    <row r="3" spans="1:16" ht="36" customHeight="1" x14ac:dyDescent="0.25">
      <c r="A3" s="11" t="s">
        <v>154</v>
      </c>
      <c r="B3" s="11" t="s">
        <v>8037</v>
      </c>
      <c r="C3" s="23"/>
      <c r="D3" s="6" t="s">
        <v>8035</v>
      </c>
      <c r="E3" s="6" t="s">
        <v>2126</v>
      </c>
      <c r="F3" s="2">
        <v>13</v>
      </c>
      <c r="G3" s="2">
        <v>12.05</v>
      </c>
      <c r="H3" s="23" t="s">
        <v>6</v>
      </c>
      <c r="I3" s="4" t="s">
        <v>65</v>
      </c>
      <c r="J3" s="4"/>
      <c r="M3" s="4"/>
      <c r="N3" s="4" t="s">
        <v>200</v>
      </c>
      <c r="P3" s="11" t="s">
        <v>890</v>
      </c>
    </row>
    <row r="4" spans="1:16" ht="36" customHeight="1" x14ac:dyDescent="0.25">
      <c r="A4" s="11" t="s">
        <v>154</v>
      </c>
      <c r="B4" s="11" t="s">
        <v>8037</v>
      </c>
      <c r="C4" s="23"/>
      <c r="D4" s="6" t="s">
        <v>8035</v>
      </c>
      <c r="E4" s="6" t="s">
        <v>2129</v>
      </c>
      <c r="F4" s="2">
        <v>10</v>
      </c>
      <c r="G4" s="2">
        <v>6.93</v>
      </c>
      <c r="H4" s="23" t="s">
        <v>6</v>
      </c>
      <c r="I4" s="4" t="s">
        <v>65</v>
      </c>
      <c r="J4" s="4"/>
      <c r="M4" s="4"/>
      <c r="N4" s="4" t="s">
        <v>200</v>
      </c>
      <c r="P4" s="11" t="s">
        <v>890</v>
      </c>
    </row>
    <row r="5" spans="1:16" ht="36" customHeight="1" x14ac:dyDescent="0.25">
      <c r="A5" s="11"/>
      <c r="B5" s="11"/>
      <c r="C5" s="23"/>
      <c r="D5" s="6"/>
      <c r="E5" s="6"/>
      <c r="H5" s="23"/>
      <c r="I5" s="4"/>
      <c r="J5" s="4"/>
      <c r="M5" s="4"/>
      <c r="N5" s="4"/>
      <c r="P5" s="11"/>
    </row>
    <row r="6" spans="1:16" ht="36" customHeight="1" x14ac:dyDescent="0.25">
      <c r="A6" s="11"/>
      <c r="B6" s="11"/>
      <c r="C6" s="23"/>
      <c r="D6" s="6"/>
      <c r="E6" s="6"/>
      <c r="H6" s="23"/>
      <c r="I6" s="4"/>
      <c r="J6" s="4"/>
      <c r="M6" s="4"/>
      <c r="N6" s="4"/>
      <c r="P6" s="11"/>
    </row>
    <row r="7" spans="1:16" ht="36" customHeight="1" x14ac:dyDescent="0.25">
      <c r="A7" s="11"/>
      <c r="B7" s="11"/>
      <c r="C7" s="23"/>
      <c r="D7" s="6"/>
      <c r="E7" s="6"/>
      <c r="H7" s="23"/>
      <c r="I7" s="4"/>
      <c r="J7" s="4"/>
      <c r="M7" s="4"/>
      <c r="N7" s="4"/>
      <c r="P7" s="11"/>
    </row>
    <row r="8" spans="1:16" ht="36" customHeight="1" x14ac:dyDescent="0.25">
      <c r="A8" s="11"/>
      <c r="B8" s="11"/>
      <c r="C8" s="23"/>
      <c r="D8" s="6"/>
      <c r="E8" s="6"/>
      <c r="H8" s="23"/>
      <c r="I8" s="4"/>
      <c r="J8" s="4"/>
      <c r="M8" s="4"/>
      <c r="N8" s="4"/>
      <c r="P8" s="11"/>
    </row>
    <row r="9" spans="1:16" ht="36" customHeight="1" x14ac:dyDescent="0.25">
      <c r="A9" s="11"/>
      <c r="B9" s="11"/>
      <c r="C9" s="23"/>
      <c r="D9" s="6"/>
      <c r="E9" s="6"/>
      <c r="H9" s="23"/>
      <c r="I9" s="4"/>
      <c r="J9" s="4"/>
      <c r="M9" s="4"/>
      <c r="N9" s="4"/>
      <c r="P9" s="11"/>
    </row>
    <row r="10" spans="1:16" ht="36" customHeight="1" x14ac:dyDescent="0.25">
      <c r="A10" s="11"/>
      <c r="B10" s="11"/>
      <c r="C10" s="23"/>
      <c r="D10" s="6"/>
      <c r="E10" s="6"/>
      <c r="H10" s="23"/>
      <c r="I10" s="4"/>
      <c r="J10" s="4"/>
      <c r="M10" s="4"/>
      <c r="N10" s="4"/>
      <c r="P10" s="11"/>
    </row>
    <row r="11" spans="1:16" ht="36" customHeight="1" x14ac:dyDescent="0.25">
      <c r="A11" s="11"/>
      <c r="B11" s="11"/>
      <c r="C11" s="23"/>
      <c r="D11" s="6"/>
      <c r="E11" s="6"/>
      <c r="H11" s="23"/>
      <c r="I11" s="4"/>
      <c r="J11" s="4"/>
      <c r="M11" s="4"/>
      <c r="N11" s="4"/>
      <c r="P11" s="11"/>
    </row>
    <row r="12" spans="1:16" ht="36" customHeight="1" x14ac:dyDescent="0.25">
      <c r="A12" s="11"/>
      <c r="B12" s="11"/>
      <c r="C12" s="23"/>
      <c r="D12" s="6"/>
      <c r="E12" s="6"/>
      <c r="H12" s="23"/>
      <c r="I12" s="4"/>
      <c r="J12" s="4"/>
      <c r="M12" s="4"/>
      <c r="N12" s="4"/>
      <c r="P12" s="11"/>
    </row>
    <row r="13" spans="1:16" ht="36" customHeight="1" x14ac:dyDescent="0.25">
      <c r="A13" s="11"/>
      <c r="B13" s="11"/>
      <c r="C13" s="23"/>
      <c r="D13" s="6"/>
      <c r="E13" s="6"/>
      <c r="H13" s="23"/>
      <c r="I13" s="4"/>
      <c r="J13" s="4"/>
      <c r="M13" s="4"/>
      <c r="N13" s="4"/>
      <c r="P13" s="11"/>
    </row>
    <row r="14" spans="1:16" ht="36" customHeight="1" x14ac:dyDescent="0.25">
      <c r="A14" s="11"/>
      <c r="B14" s="11"/>
      <c r="C14" s="23"/>
      <c r="D14" s="6"/>
      <c r="E14" s="6"/>
      <c r="H14" s="23"/>
      <c r="I14" s="4"/>
      <c r="J14" s="4"/>
      <c r="M14" s="4"/>
      <c r="N14" s="4"/>
      <c r="P14" s="11"/>
    </row>
    <row r="15" spans="1:16" ht="36" customHeight="1" x14ac:dyDescent="0.25">
      <c r="A15" s="11"/>
      <c r="B15" s="11"/>
      <c r="C15" s="23"/>
      <c r="D15" s="6"/>
      <c r="E15" s="6"/>
      <c r="H15" s="23"/>
      <c r="I15" s="4"/>
      <c r="J15" s="4"/>
      <c r="M15" s="4"/>
      <c r="N15" s="4"/>
      <c r="P15" s="11"/>
    </row>
    <row r="16" spans="1:16" ht="36" customHeight="1" x14ac:dyDescent="0.25">
      <c r="A16" s="11"/>
      <c r="B16" s="11"/>
      <c r="C16" s="23"/>
      <c r="D16" s="6"/>
      <c r="E16" s="6"/>
      <c r="H16" s="23"/>
      <c r="I16" s="4"/>
      <c r="J16" s="4"/>
      <c r="M16" s="4"/>
      <c r="N16" s="4"/>
      <c r="P16" s="11"/>
    </row>
    <row r="17" spans="1:16" ht="36" customHeight="1" x14ac:dyDescent="0.25">
      <c r="A17" s="11"/>
      <c r="B17" s="11"/>
      <c r="C17" s="23"/>
      <c r="D17" s="6"/>
      <c r="E17" s="6"/>
      <c r="H17" s="23"/>
      <c r="I17" s="4"/>
      <c r="J17" s="4"/>
      <c r="M17" s="4"/>
      <c r="N17" s="4"/>
      <c r="P17" s="11"/>
    </row>
    <row r="18" spans="1:16" ht="36" customHeight="1" x14ac:dyDescent="0.25">
      <c r="J18" s="4"/>
      <c r="K18"/>
      <c r="M18" s="4"/>
      <c r="N18" s="70"/>
    </row>
    <row r="19" spans="1:16" ht="36" customHeight="1" x14ac:dyDescent="0.25">
      <c r="J19" s="4"/>
      <c r="K19"/>
      <c r="M19" s="4"/>
      <c r="N19" s="70"/>
    </row>
    <row r="20" spans="1:16" ht="36" customHeight="1" x14ac:dyDescent="0.25">
      <c r="J20" s="4"/>
      <c r="K20"/>
      <c r="M20" s="4"/>
      <c r="N20" s="70"/>
    </row>
    <row r="21" spans="1:16" ht="36" customHeight="1" x14ac:dyDescent="0.25">
      <c r="J21" s="4"/>
      <c r="K21"/>
      <c r="M21" s="4"/>
      <c r="N21" s="70"/>
    </row>
    <row r="22" spans="1:16" ht="36" customHeight="1" x14ac:dyDescent="0.25">
      <c r="J22" s="4"/>
      <c r="K22"/>
      <c r="M22" s="4"/>
      <c r="N22" s="70"/>
    </row>
    <row r="23" spans="1:16" ht="36" customHeight="1" x14ac:dyDescent="0.25">
      <c r="J23" s="4"/>
      <c r="K23"/>
      <c r="M23" s="4"/>
      <c r="N23" s="70"/>
    </row>
    <row r="24" spans="1:16" ht="36" customHeight="1" x14ac:dyDescent="0.25">
      <c r="J24" s="4"/>
      <c r="K24"/>
      <c r="M24" s="4"/>
      <c r="N24" s="70"/>
    </row>
    <row r="25" spans="1:16" ht="36" customHeight="1" x14ac:dyDescent="0.25">
      <c r="J25" s="4"/>
      <c r="K25"/>
      <c r="M25" s="4"/>
      <c r="N25" s="70"/>
    </row>
    <row r="26" spans="1:16" ht="36" customHeight="1" x14ac:dyDescent="0.25">
      <c r="J26" s="4"/>
      <c r="K26"/>
      <c r="M26" s="4"/>
      <c r="N26" s="70"/>
    </row>
    <row r="27" spans="1:16" ht="36" customHeight="1" x14ac:dyDescent="0.25">
      <c r="J27" s="4"/>
      <c r="K27"/>
      <c r="M27" s="4"/>
      <c r="N27" s="70"/>
    </row>
    <row r="28" spans="1:16" ht="36" customHeight="1" x14ac:dyDescent="0.25">
      <c r="J28" s="4"/>
      <c r="K28"/>
      <c r="M28" s="4"/>
      <c r="N28" s="70"/>
    </row>
    <row r="29" spans="1:16" ht="36" customHeight="1" x14ac:dyDescent="0.25">
      <c r="J29" s="4"/>
      <c r="K29"/>
      <c r="M29" s="4"/>
      <c r="N29" s="70"/>
    </row>
    <row r="30" spans="1:16" ht="36" customHeight="1" x14ac:dyDescent="0.25">
      <c r="J30" s="4"/>
      <c r="K30"/>
      <c r="M30" s="4"/>
      <c r="N30" s="70"/>
    </row>
    <row r="31" spans="1:16" ht="36" customHeight="1" x14ac:dyDescent="0.25">
      <c r="J31" s="4"/>
      <c r="K31"/>
      <c r="M31" s="4"/>
      <c r="N31" s="70"/>
    </row>
    <row r="32" spans="1:16" ht="36" customHeight="1" x14ac:dyDescent="0.25">
      <c r="J32" s="4"/>
      <c r="K32"/>
      <c r="M32" s="4"/>
      <c r="N32" s="70"/>
    </row>
    <row r="33" spans="10:14" ht="36" customHeight="1" x14ac:dyDescent="0.25">
      <c r="J33" s="4"/>
      <c r="K33"/>
      <c r="M33" s="4"/>
      <c r="N33" s="70"/>
    </row>
    <row r="34" spans="10:14" ht="36" customHeight="1" x14ac:dyDescent="0.25">
      <c r="J34" s="4"/>
      <c r="K34"/>
      <c r="M34" s="4"/>
      <c r="N34" s="70"/>
    </row>
    <row r="35" spans="10:14" ht="36" customHeight="1" x14ac:dyDescent="0.25">
      <c r="J35" s="4"/>
      <c r="K35"/>
      <c r="M35" s="4"/>
      <c r="N35" s="70"/>
    </row>
    <row r="36" spans="10:14" ht="36" customHeight="1" x14ac:dyDescent="0.25">
      <c r="J36" s="4"/>
      <c r="K36"/>
      <c r="M36" s="4"/>
      <c r="N36" s="70"/>
    </row>
    <row r="37" spans="10:14" ht="36" customHeight="1" x14ac:dyDescent="0.25">
      <c r="J37" s="4"/>
      <c r="K37"/>
      <c r="M37" s="4"/>
      <c r="N37" s="70"/>
    </row>
    <row r="38" spans="10:14" ht="36" customHeight="1" x14ac:dyDescent="0.25">
      <c r="J38" s="4"/>
      <c r="K38"/>
      <c r="M38" s="4"/>
      <c r="N38" s="70"/>
    </row>
    <row r="39" spans="10:14" ht="36" customHeight="1" x14ac:dyDescent="0.25">
      <c r="J39" s="4"/>
      <c r="K39"/>
      <c r="M39" s="4"/>
      <c r="N39" s="70"/>
    </row>
    <row r="40" spans="10:14" ht="36" customHeight="1" x14ac:dyDescent="0.25">
      <c r="J40" s="4"/>
      <c r="K40"/>
      <c r="M40" s="4"/>
      <c r="N40" s="70"/>
    </row>
    <row r="41" spans="10:14" ht="36" customHeight="1" x14ac:dyDescent="0.25">
      <c r="J41" s="4"/>
      <c r="K41"/>
      <c r="M41" s="4"/>
      <c r="N41" s="70"/>
    </row>
    <row r="42" spans="10:14" ht="36" customHeight="1" x14ac:dyDescent="0.25">
      <c r="J42" s="4"/>
      <c r="K42"/>
      <c r="M42" s="4"/>
      <c r="N42" s="70"/>
    </row>
    <row r="43" spans="10:14" ht="36" customHeight="1" x14ac:dyDescent="0.25">
      <c r="J43" s="4"/>
      <c r="K43"/>
      <c r="M43" s="4"/>
      <c r="N43" s="70"/>
    </row>
    <row r="44" spans="10:14" ht="36" customHeight="1" x14ac:dyDescent="0.25">
      <c r="J44" s="4"/>
      <c r="K44"/>
      <c r="M44" s="4"/>
      <c r="N44" s="70"/>
    </row>
    <row r="45" spans="10:14" ht="36" customHeight="1" x14ac:dyDescent="0.25">
      <c r="J45" s="4"/>
      <c r="K45"/>
      <c r="M45" s="4"/>
      <c r="N45" s="70"/>
    </row>
    <row r="46" spans="10:14" ht="36" customHeight="1" x14ac:dyDescent="0.25">
      <c r="J46" s="4"/>
      <c r="K46"/>
      <c r="M46" s="4"/>
      <c r="N46" s="70"/>
    </row>
    <row r="47" spans="10:14" ht="36" customHeight="1" x14ac:dyDescent="0.25">
      <c r="J47" s="4"/>
      <c r="K47"/>
      <c r="M47" s="4"/>
      <c r="N47" s="70"/>
    </row>
    <row r="48" spans="10:14" ht="36" customHeight="1" x14ac:dyDescent="0.25">
      <c r="J48" s="4"/>
      <c r="K48"/>
      <c r="M48" s="4"/>
      <c r="N48" s="70"/>
    </row>
    <row r="49" spans="10:14" ht="36" customHeight="1" x14ac:dyDescent="0.25">
      <c r="J49" s="4"/>
      <c r="K49"/>
      <c r="M49" s="4"/>
      <c r="N49" s="70"/>
    </row>
    <row r="50" spans="10:14" ht="36" customHeight="1" x14ac:dyDescent="0.25">
      <c r="J50" s="4"/>
      <c r="K50"/>
      <c r="M50" s="4"/>
      <c r="N50" s="70"/>
    </row>
    <row r="51" spans="10:14" ht="36" customHeight="1" x14ac:dyDescent="0.25">
      <c r="J51" s="4"/>
      <c r="K51"/>
      <c r="M51" s="4"/>
      <c r="N51" s="70"/>
    </row>
    <row r="52" spans="10:14" ht="36" customHeight="1" x14ac:dyDescent="0.25">
      <c r="J52" s="4"/>
      <c r="K52"/>
      <c r="M52" s="4"/>
      <c r="N52" s="70"/>
    </row>
    <row r="53" spans="10:14" ht="36" customHeight="1" x14ac:dyDescent="0.25">
      <c r="J53" s="4"/>
      <c r="K53"/>
      <c r="M53" s="4"/>
      <c r="N53" s="70"/>
    </row>
    <row r="54" spans="10:14" ht="36" customHeight="1" x14ac:dyDescent="0.25">
      <c r="J54" s="4"/>
      <c r="K54"/>
      <c r="M54" s="4"/>
      <c r="N54" s="70"/>
    </row>
    <row r="55" spans="10:14" ht="36" customHeight="1" x14ac:dyDescent="0.25">
      <c r="J55" s="4"/>
      <c r="K55"/>
      <c r="M55" s="4"/>
      <c r="N55" s="70"/>
    </row>
    <row r="56" spans="10:14" ht="36" customHeight="1" x14ac:dyDescent="0.25">
      <c r="J56" s="4"/>
      <c r="K56"/>
      <c r="M56" s="4"/>
      <c r="N56" s="70"/>
    </row>
    <row r="57" spans="10:14" ht="36" customHeight="1" x14ac:dyDescent="0.25">
      <c r="J57" s="4"/>
      <c r="K57"/>
      <c r="M57" s="4"/>
      <c r="N57" s="70"/>
    </row>
    <row r="58" spans="10:14" ht="36" customHeight="1" x14ac:dyDescent="0.25">
      <c r="J58" s="4"/>
      <c r="K58"/>
      <c r="M58" s="4"/>
      <c r="N58" s="70"/>
    </row>
    <row r="59" spans="10:14" ht="36" customHeight="1" x14ac:dyDescent="0.25">
      <c r="J59" s="4"/>
      <c r="K59"/>
      <c r="M59" s="4"/>
      <c r="N59" s="70"/>
    </row>
    <row r="60" spans="10:14" ht="36" customHeight="1" x14ac:dyDescent="0.25">
      <c r="J60" s="4"/>
      <c r="K60"/>
      <c r="M60" s="4"/>
      <c r="N60" s="70"/>
    </row>
    <row r="61" spans="10:14" ht="36" customHeight="1" x14ac:dyDescent="0.25">
      <c r="J61" s="4"/>
      <c r="K61"/>
      <c r="M61" s="4"/>
      <c r="N61" s="70"/>
    </row>
    <row r="62" spans="10:14" ht="36" customHeight="1" x14ac:dyDescent="0.25">
      <c r="J62" s="4"/>
      <c r="K62"/>
      <c r="M62" s="4"/>
      <c r="N62" s="70"/>
    </row>
    <row r="63" spans="10:14" ht="36" customHeight="1" x14ac:dyDescent="0.25">
      <c r="J63" s="4"/>
      <c r="K63"/>
      <c r="M63" s="4"/>
      <c r="N63" s="70"/>
    </row>
    <row r="64" spans="10:14" ht="36" customHeight="1" x14ac:dyDescent="0.25">
      <c r="J64" s="4"/>
      <c r="K64"/>
      <c r="M64" s="4"/>
      <c r="N64" s="70"/>
    </row>
    <row r="65" spans="10:14" ht="36" customHeight="1" x14ac:dyDescent="0.25">
      <c r="J65" s="4"/>
      <c r="K65"/>
      <c r="M65" s="4"/>
      <c r="N65" s="70"/>
    </row>
    <row r="66" spans="10:14" ht="36" customHeight="1" x14ac:dyDescent="0.25">
      <c r="J66" s="4"/>
      <c r="K66"/>
      <c r="M66" s="4"/>
      <c r="N66" s="70"/>
    </row>
    <row r="67" spans="10:14" ht="36" customHeight="1" x14ac:dyDescent="0.25">
      <c r="J67" s="4"/>
      <c r="K67"/>
      <c r="M67" s="4"/>
      <c r="N67" s="70"/>
    </row>
    <row r="68" spans="10:14" ht="36" customHeight="1" x14ac:dyDescent="0.25">
      <c r="J68" s="4"/>
      <c r="K68"/>
      <c r="M68" s="4"/>
      <c r="N68" s="70"/>
    </row>
    <row r="69" spans="10:14" ht="36" customHeight="1" x14ac:dyDescent="0.25">
      <c r="J69" s="4"/>
      <c r="K69"/>
      <c r="M69" s="4"/>
      <c r="N69" s="70"/>
    </row>
    <row r="70" spans="10:14" ht="36" customHeight="1" x14ac:dyDescent="0.25">
      <c r="J70" s="4"/>
      <c r="K70"/>
      <c r="M70" s="4"/>
      <c r="N70" s="70"/>
    </row>
    <row r="71" spans="10:14" ht="36" customHeight="1" x14ac:dyDescent="0.25">
      <c r="J71" s="4"/>
      <c r="K71"/>
      <c r="M71" s="4"/>
      <c r="N71" s="70"/>
    </row>
    <row r="72" spans="10:14" ht="36" customHeight="1" x14ac:dyDescent="0.25">
      <c r="J72" s="4"/>
      <c r="K72"/>
      <c r="M72" s="4"/>
      <c r="N72" s="70"/>
    </row>
    <row r="73" spans="10:14" ht="36" customHeight="1" x14ac:dyDescent="0.25">
      <c r="J73" s="4"/>
      <c r="K73"/>
      <c r="M73" s="4"/>
      <c r="N73" s="70"/>
    </row>
    <row r="74" spans="10:14" ht="36" customHeight="1" x14ac:dyDescent="0.25">
      <c r="J74" s="4"/>
      <c r="K74"/>
      <c r="M74" s="4"/>
      <c r="N74" s="70"/>
    </row>
    <row r="75" spans="10:14" ht="36" customHeight="1" x14ac:dyDescent="0.25">
      <c r="J75" s="4"/>
      <c r="K75"/>
      <c r="M75" s="4"/>
      <c r="N75" s="70"/>
    </row>
    <row r="76" spans="10:14" ht="36" customHeight="1" x14ac:dyDescent="0.25">
      <c r="J76" s="4"/>
      <c r="K76"/>
      <c r="M76" s="4"/>
      <c r="N76" s="70"/>
    </row>
    <row r="77" spans="10:14" ht="36" customHeight="1" x14ac:dyDescent="0.25">
      <c r="J77" s="4"/>
      <c r="K77"/>
      <c r="M77" s="4"/>
      <c r="N77" s="70"/>
    </row>
    <row r="78" spans="10:14" ht="36" customHeight="1" x14ac:dyDescent="0.25">
      <c r="J78" s="4"/>
      <c r="K78"/>
      <c r="M78" s="4"/>
      <c r="N78" s="70"/>
    </row>
    <row r="79" spans="10:14" ht="36" customHeight="1" x14ac:dyDescent="0.25">
      <c r="J79" s="4"/>
      <c r="K79"/>
      <c r="M79" s="4"/>
      <c r="N79" s="70"/>
    </row>
    <row r="80" spans="10:14" ht="36" customHeight="1" x14ac:dyDescent="0.25">
      <c r="J80" s="4"/>
      <c r="K80"/>
      <c r="M80" s="4"/>
      <c r="N80" s="70"/>
    </row>
    <row r="81" spans="10:14" ht="36" customHeight="1" x14ac:dyDescent="0.25">
      <c r="J81" s="4"/>
      <c r="K81"/>
      <c r="M81" s="4"/>
      <c r="N81" s="70"/>
    </row>
    <row r="82" spans="10:14" ht="36" customHeight="1" x14ac:dyDescent="0.25">
      <c r="J82" s="4"/>
      <c r="K82"/>
      <c r="M82" s="4"/>
      <c r="N82" s="70"/>
    </row>
    <row r="83" spans="10:14" ht="36" customHeight="1" x14ac:dyDescent="0.25">
      <c r="J83" s="4"/>
      <c r="K83"/>
      <c r="M83" s="4"/>
      <c r="N83" s="70"/>
    </row>
    <row r="84" spans="10:14" ht="36" customHeight="1" x14ac:dyDescent="0.25">
      <c r="J84" s="4"/>
      <c r="K84"/>
      <c r="M84" s="4"/>
      <c r="N84" s="70"/>
    </row>
    <row r="85" spans="10:14" ht="36" customHeight="1" x14ac:dyDescent="0.25">
      <c r="J85" s="4"/>
      <c r="K85"/>
      <c r="M85" s="4"/>
      <c r="N85" s="70"/>
    </row>
    <row r="86" spans="10:14" ht="36" customHeight="1" x14ac:dyDescent="0.25">
      <c r="J86" s="4"/>
      <c r="K86"/>
      <c r="M86" s="4"/>
      <c r="N86" s="70"/>
    </row>
    <row r="87" spans="10:14" ht="36" customHeight="1" x14ac:dyDescent="0.25">
      <c r="J87" s="4"/>
      <c r="K87"/>
      <c r="M87" s="4"/>
      <c r="N87" s="70"/>
    </row>
    <row r="88" spans="10:14" ht="36" customHeight="1" x14ac:dyDescent="0.25">
      <c r="J88" s="4"/>
      <c r="K88"/>
      <c r="M88" s="4"/>
      <c r="N88" s="70"/>
    </row>
    <row r="89" spans="10:14" ht="36" customHeight="1" x14ac:dyDescent="0.25">
      <c r="J89" s="4"/>
      <c r="K89"/>
      <c r="M89" s="4"/>
      <c r="N89" s="70"/>
    </row>
    <row r="90" spans="10:14" ht="36" customHeight="1" x14ac:dyDescent="0.25">
      <c r="J90" s="4"/>
      <c r="K90"/>
      <c r="M90" s="4"/>
      <c r="N90" s="70"/>
    </row>
    <row r="91" spans="10:14" ht="36" customHeight="1" x14ac:dyDescent="0.25">
      <c r="J91" s="4"/>
      <c r="K91"/>
      <c r="M91" s="4"/>
      <c r="N91" s="70"/>
    </row>
    <row r="92" spans="10:14" ht="36" customHeight="1" x14ac:dyDescent="0.25">
      <c r="J92" s="4"/>
      <c r="K92"/>
      <c r="M92" s="4"/>
      <c r="N92" s="70"/>
    </row>
    <row r="93" spans="10:14" ht="36" customHeight="1" x14ac:dyDescent="0.25">
      <c r="J93" s="4"/>
      <c r="K93"/>
      <c r="M93" s="4"/>
      <c r="N93" s="70"/>
    </row>
    <row r="94" spans="10:14" ht="36" customHeight="1" x14ac:dyDescent="0.25">
      <c r="J94" s="4"/>
      <c r="K94"/>
      <c r="M94" s="4"/>
      <c r="N94" s="70"/>
    </row>
    <row r="95" spans="10:14" ht="36" customHeight="1" x14ac:dyDescent="0.25">
      <c r="J95" s="4"/>
      <c r="K95"/>
      <c r="M95" s="4"/>
      <c r="N95" s="70"/>
    </row>
    <row r="96" spans="10:14" ht="36" customHeight="1" x14ac:dyDescent="0.25">
      <c r="J96" s="4"/>
      <c r="K96"/>
      <c r="M96" s="4"/>
      <c r="N96" s="70"/>
    </row>
    <row r="97" spans="10:14" ht="36" customHeight="1" x14ac:dyDescent="0.25">
      <c r="J97" s="4"/>
      <c r="K97"/>
      <c r="M97" s="4"/>
      <c r="N97" s="70"/>
    </row>
    <row r="98" spans="10:14" ht="36" customHeight="1" x14ac:dyDescent="0.25">
      <c r="J98" s="4"/>
      <c r="K98"/>
      <c r="M98" s="4"/>
      <c r="N98" s="70"/>
    </row>
    <row r="99" spans="10:14" ht="36" customHeight="1" x14ac:dyDescent="0.25">
      <c r="J99" s="4"/>
      <c r="K99"/>
      <c r="M99" s="4"/>
      <c r="N99" s="70"/>
    </row>
    <row r="100" spans="10:14" ht="36" customHeight="1" x14ac:dyDescent="0.25">
      <c r="J100" s="4"/>
      <c r="K100"/>
      <c r="M100" s="4"/>
      <c r="N100" s="70"/>
    </row>
    <row r="101" spans="10:14" ht="36" customHeight="1" x14ac:dyDescent="0.25">
      <c r="J101" s="4"/>
      <c r="K101"/>
      <c r="M101" s="4"/>
      <c r="N101" s="70"/>
    </row>
    <row r="102" spans="10:14" ht="36" customHeight="1" x14ac:dyDescent="0.25">
      <c r="J102" s="4"/>
      <c r="K102"/>
      <c r="M102" s="4"/>
      <c r="N102" s="70"/>
    </row>
    <row r="103" spans="10:14" ht="36" customHeight="1" x14ac:dyDescent="0.25">
      <c r="J103" s="4"/>
      <c r="K103"/>
      <c r="M103" s="4"/>
      <c r="N103" s="70"/>
    </row>
    <row r="104" spans="10:14" ht="36" customHeight="1" x14ac:dyDescent="0.25">
      <c r="J104" s="4"/>
      <c r="K104"/>
      <c r="M104" s="4"/>
      <c r="N104" s="70"/>
    </row>
    <row r="105" spans="10:14" ht="36" customHeight="1" x14ac:dyDescent="0.25">
      <c r="J105" s="4"/>
      <c r="K105"/>
      <c r="M105" s="4"/>
      <c r="N105" s="70"/>
    </row>
    <row r="106" spans="10:14" ht="36" customHeight="1" x14ac:dyDescent="0.25">
      <c r="J106" s="4"/>
      <c r="K106"/>
      <c r="M106" s="4"/>
      <c r="N106" s="70"/>
    </row>
    <row r="107" spans="10:14" ht="36" customHeight="1" x14ac:dyDescent="0.25">
      <c r="J107" s="4"/>
      <c r="K107"/>
      <c r="M107" s="4"/>
      <c r="N107" s="70"/>
    </row>
    <row r="108" spans="10:14" ht="36" customHeight="1" x14ac:dyDescent="0.25">
      <c r="J108" s="4"/>
      <c r="K108"/>
      <c r="M108" s="4"/>
      <c r="N108" s="70"/>
    </row>
    <row r="109" spans="10:14" ht="36" customHeight="1" x14ac:dyDescent="0.25">
      <c r="J109" s="4"/>
      <c r="K109"/>
      <c r="M109" s="4"/>
      <c r="N109" s="70"/>
    </row>
    <row r="110" spans="10:14" ht="36" customHeight="1" x14ac:dyDescent="0.25">
      <c r="J110" s="4"/>
      <c r="K110"/>
      <c r="M110" s="4"/>
      <c r="N110" s="70"/>
    </row>
    <row r="111" spans="10:14" ht="36" customHeight="1" x14ac:dyDescent="0.25">
      <c r="J111" s="4"/>
      <c r="K111"/>
      <c r="M111" s="4"/>
      <c r="N111" s="70"/>
    </row>
    <row r="112" spans="10:14" ht="36" customHeight="1" x14ac:dyDescent="0.25">
      <c r="J112" s="4"/>
      <c r="K112"/>
      <c r="M112" s="4"/>
      <c r="N112" s="70"/>
    </row>
    <row r="113" spans="10:14" ht="36" customHeight="1" x14ac:dyDescent="0.25">
      <c r="J113" s="4"/>
      <c r="K113"/>
      <c r="M113" s="4"/>
      <c r="N113" s="70"/>
    </row>
    <row r="114" spans="10:14" ht="36" customHeight="1" x14ac:dyDescent="0.25">
      <c r="J114" s="4"/>
      <c r="K114"/>
      <c r="M114" s="4"/>
      <c r="N114" s="70"/>
    </row>
    <row r="115" spans="10:14" ht="36" customHeight="1" x14ac:dyDescent="0.25">
      <c r="J115" s="4"/>
      <c r="K115"/>
      <c r="M115" s="4"/>
      <c r="N115" s="70"/>
    </row>
    <row r="116" spans="10:14" ht="36" customHeight="1" x14ac:dyDescent="0.25">
      <c r="J116" s="4"/>
      <c r="K116"/>
      <c r="M116" s="4"/>
      <c r="N116" s="70"/>
    </row>
    <row r="117" spans="10:14" ht="36" customHeight="1" x14ac:dyDescent="0.25">
      <c r="J117" s="4"/>
      <c r="K117"/>
      <c r="M117" s="4"/>
      <c r="N117" s="70"/>
    </row>
    <row r="118" spans="10:14" ht="36" customHeight="1" x14ac:dyDescent="0.25">
      <c r="J118" s="4"/>
      <c r="K118"/>
      <c r="M118" s="4"/>
      <c r="N118" s="70"/>
    </row>
    <row r="119" spans="10:14" ht="36" customHeight="1" x14ac:dyDescent="0.25">
      <c r="J119" s="4"/>
      <c r="K119"/>
      <c r="M119" s="4"/>
      <c r="N119" s="70"/>
    </row>
    <row r="120" spans="10:14" ht="36" customHeight="1" x14ac:dyDescent="0.25">
      <c r="J120" s="4"/>
      <c r="K120"/>
      <c r="M120" s="4"/>
      <c r="N120" s="70"/>
    </row>
    <row r="121" spans="10:14" ht="36" customHeight="1" x14ac:dyDescent="0.25">
      <c r="J121" s="4"/>
      <c r="K121"/>
      <c r="M121" s="4"/>
      <c r="N121" s="70"/>
    </row>
    <row r="122" spans="10:14" ht="36" customHeight="1" x14ac:dyDescent="0.25">
      <c r="J122" s="4"/>
      <c r="K122"/>
      <c r="M122" s="4"/>
      <c r="N122" s="70"/>
    </row>
    <row r="123" spans="10:14" ht="36" customHeight="1" x14ac:dyDescent="0.25">
      <c r="J123" s="4"/>
      <c r="K123"/>
      <c r="M123" s="4"/>
      <c r="N123" s="70"/>
    </row>
    <row r="124" spans="10:14" ht="36" customHeight="1" x14ac:dyDescent="0.25">
      <c r="J124" s="4"/>
      <c r="K124"/>
      <c r="M124" s="4"/>
      <c r="N124" s="70"/>
    </row>
    <row r="125" spans="10:14" ht="36" customHeight="1" x14ac:dyDescent="0.25">
      <c r="J125" s="4"/>
      <c r="K125"/>
      <c r="M125" s="4"/>
      <c r="N125" s="70"/>
    </row>
    <row r="126" spans="10:14" ht="36" customHeight="1" x14ac:dyDescent="0.25">
      <c r="J126" s="4"/>
      <c r="K126"/>
      <c r="M126" s="4"/>
      <c r="N126" s="70"/>
    </row>
    <row r="127" spans="10:14" ht="36" customHeight="1" x14ac:dyDescent="0.25">
      <c r="J127" s="4"/>
      <c r="K127"/>
      <c r="M127" s="4"/>
      <c r="N127" s="70"/>
    </row>
    <row r="128" spans="10:14" ht="36" customHeight="1" x14ac:dyDescent="0.25">
      <c r="J128" s="4"/>
      <c r="K128"/>
      <c r="M128" s="4"/>
      <c r="N128" s="70"/>
    </row>
    <row r="129" spans="10:14" ht="36" customHeight="1" x14ac:dyDescent="0.25">
      <c r="J129" s="4"/>
      <c r="K129"/>
      <c r="M129" s="4"/>
      <c r="N129" s="70"/>
    </row>
    <row r="130" spans="10:14" ht="36" customHeight="1" x14ac:dyDescent="0.25">
      <c r="J130" s="4"/>
      <c r="K130"/>
      <c r="M130" s="4"/>
      <c r="N130" s="70"/>
    </row>
    <row r="131" spans="10:14" ht="36" customHeight="1" x14ac:dyDescent="0.25">
      <c r="J131" s="4"/>
      <c r="K131"/>
      <c r="M131" s="4"/>
      <c r="N131" s="70"/>
    </row>
    <row r="132" spans="10:14" ht="36" customHeight="1" x14ac:dyDescent="0.25">
      <c r="J132" s="4"/>
      <c r="K132"/>
      <c r="M132" s="4"/>
      <c r="N132" s="70"/>
    </row>
    <row r="133" spans="10:14" ht="36" customHeight="1" x14ac:dyDescent="0.25">
      <c r="J133" s="4"/>
      <c r="K133"/>
      <c r="M133" s="4"/>
      <c r="N133" s="70"/>
    </row>
    <row r="134" spans="10:14" ht="36" customHeight="1" x14ac:dyDescent="0.25">
      <c r="J134" s="4"/>
      <c r="K134"/>
      <c r="M134" s="4"/>
      <c r="N134" s="70"/>
    </row>
    <row r="135" spans="10:14" ht="36" customHeight="1" x14ac:dyDescent="0.25">
      <c r="J135" s="4"/>
      <c r="K135"/>
      <c r="M135" s="4"/>
      <c r="N135" s="70"/>
    </row>
    <row r="136" spans="10:14" ht="36" customHeight="1" x14ac:dyDescent="0.25">
      <c r="J136" s="4"/>
      <c r="K136"/>
      <c r="M136" s="4"/>
    </row>
    <row r="137" spans="10:14" ht="36" customHeight="1" x14ac:dyDescent="0.25">
      <c r="J137" s="4"/>
      <c r="K137"/>
      <c r="M137" s="4"/>
    </row>
    <row r="138" spans="10:14" ht="36" customHeight="1" x14ac:dyDescent="0.25">
      <c r="J138" s="4"/>
      <c r="K138"/>
      <c r="M138" s="4"/>
    </row>
    <row r="139" spans="10:14" ht="36" customHeight="1" x14ac:dyDescent="0.25">
      <c r="J139" s="4"/>
      <c r="K139"/>
      <c r="M139" s="4"/>
    </row>
    <row r="140" spans="10:14" ht="36" customHeight="1" x14ac:dyDescent="0.25">
      <c r="J140" s="4"/>
      <c r="K140"/>
      <c r="M140" s="4"/>
    </row>
    <row r="141" spans="10:14" ht="36" customHeight="1" x14ac:dyDescent="0.25">
      <c r="J141" s="4"/>
      <c r="K141"/>
      <c r="M141" s="4"/>
    </row>
    <row r="142" spans="10:14" ht="36" customHeight="1" x14ac:dyDescent="0.25">
      <c r="J142" s="4"/>
      <c r="K142"/>
      <c r="M142" s="4"/>
    </row>
    <row r="143" spans="10:14" ht="36" customHeight="1" x14ac:dyDescent="0.25">
      <c r="J143" s="4"/>
      <c r="K143"/>
      <c r="M143" s="4"/>
    </row>
    <row r="144" spans="10:14" ht="36" customHeight="1" x14ac:dyDescent="0.25">
      <c r="J144" s="4"/>
      <c r="K144"/>
      <c r="M144" s="4"/>
    </row>
    <row r="145" spans="10:13" ht="36" customHeight="1" x14ac:dyDescent="0.25">
      <c r="J145" s="4"/>
      <c r="K145"/>
      <c r="M145" s="4"/>
    </row>
    <row r="146" spans="10:13" ht="36" customHeight="1" x14ac:dyDescent="0.25">
      <c r="J146" s="4"/>
      <c r="K146"/>
      <c r="M146" s="4"/>
    </row>
    <row r="147" spans="10:13" ht="36" customHeight="1" x14ac:dyDescent="0.25">
      <c r="J147" s="4"/>
      <c r="K147"/>
      <c r="M147" s="4"/>
    </row>
    <row r="148" spans="10:13" ht="36" customHeight="1" x14ac:dyDescent="0.25">
      <c r="J148" s="4"/>
      <c r="K148"/>
      <c r="M148" s="4"/>
    </row>
    <row r="149" spans="10:13" ht="36" customHeight="1" x14ac:dyDescent="0.25">
      <c r="J149" s="4"/>
      <c r="K149"/>
      <c r="M149" s="4"/>
    </row>
    <row r="150" spans="10:13" ht="36" customHeight="1" x14ac:dyDescent="0.25">
      <c r="J150" s="4"/>
      <c r="K150"/>
      <c r="M150" s="4"/>
    </row>
    <row r="151" spans="10:13" ht="36" customHeight="1" x14ac:dyDescent="0.25">
      <c r="J151" s="4"/>
      <c r="K151"/>
      <c r="M151" s="4"/>
    </row>
    <row r="152" spans="10:13" ht="36" customHeight="1" x14ac:dyDescent="0.25">
      <c r="J152" s="4"/>
      <c r="K152"/>
      <c r="M152" s="4"/>
    </row>
    <row r="153" spans="10:13" ht="36" customHeight="1" x14ac:dyDescent="0.25">
      <c r="J153" s="4"/>
      <c r="K153"/>
      <c r="M153" s="4"/>
    </row>
    <row r="154" spans="10:13" ht="36" customHeight="1" x14ac:dyDescent="0.25">
      <c r="J154" s="4"/>
      <c r="K154"/>
      <c r="M154" s="4"/>
    </row>
    <row r="155" spans="10:13" ht="36" customHeight="1" x14ac:dyDescent="0.25">
      <c r="J155" s="4"/>
      <c r="K155"/>
      <c r="M155" s="4"/>
    </row>
    <row r="156" spans="10:13" ht="36" customHeight="1" x14ac:dyDescent="0.25">
      <c r="J156" s="4"/>
      <c r="K156"/>
      <c r="M156" s="4"/>
    </row>
    <row r="157" spans="10:13" ht="36" customHeight="1" x14ac:dyDescent="0.25">
      <c r="J157" s="4"/>
      <c r="K157"/>
      <c r="M157" s="4"/>
    </row>
    <row r="158" spans="10:13" ht="36" customHeight="1" x14ac:dyDescent="0.25">
      <c r="J158" s="4"/>
      <c r="K158"/>
      <c r="M158" s="4"/>
    </row>
    <row r="159" spans="10:13" ht="36" customHeight="1" x14ac:dyDescent="0.25">
      <c r="J159" s="4"/>
      <c r="K159"/>
      <c r="M159" s="4"/>
    </row>
    <row r="160" spans="10:13" ht="36" customHeight="1" x14ac:dyDescent="0.25">
      <c r="J160" s="4"/>
      <c r="K160"/>
      <c r="M160" s="4"/>
    </row>
    <row r="161" spans="10:13" ht="36" customHeight="1" x14ac:dyDescent="0.25">
      <c r="J161" s="4"/>
      <c r="K161"/>
      <c r="M161" s="4"/>
    </row>
    <row r="162" spans="10:13" ht="36" customHeight="1" x14ac:dyDescent="0.25">
      <c r="J162" s="4"/>
      <c r="K162"/>
      <c r="M162" s="4"/>
    </row>
    <row r="163" spans="10:13" ht="36" customHeight="1" x14ac:dyDescent="0.25">
      <c r="J163" s="4"/>
      <c r="K163"/>
      <c r="M163" s="4"/>
    </row>
    <row r="164" spans="10:13" ht="36" customHeight="1" x14ac:dyDescent="0.25">
      <c r="J164" s="4"/>
      <c r="K164"/>
      <c r="M164" s="4"/>
    </row>
    <row r="165" spans="10:13" ht="36" customHeight="1" x14ac:dyDescent="0.25">
      <c r="J165" s="4"/>
      <c r="K165"/>
      <c r="M165" s="4"/>
    </row>
    <row r="166" spans="10:13" ht="36" customHeight="1" x14ac:dyDescent="0.25">
      <c r="J166" s="4"/>
      <c r="K166"/>
      <c r="M166" s="4"/>
    </row>
    <row r="167" spans="10:13" ht="36" customHeight="1" x14ac:dyDescent="0.25">
      <c r="J167" s="4"/>
      <c r="K167"/>
      <c r="M167" s="4"/>
    </row>
    <row r="168" spans="10:13" ht="36" customHeight="1" x14ac:dyDescent="0.25">
      <c r="J168" s="4"/>
      <c r="K168"/>
      <c r="M168" s="4"/>
    </row>
    <row r="169" spans="10:13" ht="36" customHeight="1" x14ac:dyDescent="0.25">
      <c r="J169" s="4"/>
      <c r="K169"/>
      <c r="M169" s="4"/>
    </row>
    <row r="170" spans="10:13" ht="36" customHeight="1" x14ac:dyDescent="0.25">
      <c r="J170" s="4"/>
      <c r="K170"/>
      <c r="M170" s="4"/>
    </row>
    <row r="171" spans="10:13" ht="36" customHeight="1" x14ac:dyDescent="0.25">
      <c r="J171" s="4"/>
      <c r="K171"/>
      <c r="M171" s="4"/>
    </row>
    <row r="172" spans="10:13" ht="36" customHeight="1" x14ac:dyDescent="0.25">
      <c r="J172" s="4"/>
      <c r="K172"/>
      <c r="M172" s="4"/>
    </row>
    <row r="173" spans="10:13" ht="36" customHeight="1" x14ac:dyDescent="0.25">
      <c r="J173" s="4"/>
      <c r="K173"/>
      <c r="M173" s="4"/>
    </row>
    <row r="174" spans="10:13" ht="36" customHeight="1" x14ac:dyDescent="0.25">
      <c r="J174" s="4"/>
      <c r="K174"/>
      <c r="M174" s="4"/>
    </row>
    <row r="175" spans="10:13" ht="36" customHeight="1" x14ac:dyDescent="0.25">
      <c r="J175" s="4"/>
      <c r="K175"/>
      <c r="M175" s="4"/>
    </row>
    <row r="176" spans="10:13" ht="36" customHeight="1" x14ac:dyDescent="0.25">
      <c r="J176" s="4"/>
      <c r="K176"/>
      <c r="M176" s="4"/>
    </row>
    <row r="177" spans="10:13" ht="36" customHeight="1" x14ac:dyDescent="0.25">
      <c r="J177" s="4"/>
      <c r="K177"/>
      <c r="M177" s="4"/>
    </row>
    <row r="178" spans="10:13" ht="36" customHeight="1" x14ac:dyDescent="0.25">
      <c r="J178" s="4"/>
      <c r="K178"/>
      <c r="M178" s="4"/>
    </row>
    <row r="179" spans="10:13" ht="36" customHeight="1" x14ac:dyDescent="0.25">
      <c r="J179" s="4"/>
      <c r="K179"/>
      <c r="M179" s="4"/>
    </row>
    <row r="180" spans="10:13" ht="36" customHeight="1" x14ac:dyDescent="0.25">
      <c r="J180" s="4"/>
      <c r="K180"/>
      <c r="M180" s="4"/>
    </row>
    <row r="181" spans="10:13" ht="36" customHeight="1" x14ac:dyDescent="0.25">
      <c r="J181" s="4"/>
      <c r="K181"/>
      <c r="M181" s="4"/>
    </row>
    <row r="182" spans="10:13" ht="36" customHeight="1" x14ac:dyDescent="0.25">
      <c r="J182" s="4"/>
      <c r="K182"/>
      <c r="M182" s="4"/>
    </row>
    <row r="183" spans="10:13" ht="36" customHeight="1" x14ac:dyDescent="0.25">
      <c r="J183" s="4"/>
      <c r="K183"/>
      <c r="M183" s="4"/>
    </row>
    <row r="184" spans="10:13" ht="36" customHeight="1" x14ac:dyDescent="0.25">
      <c r="J184" s="4"/>
      <c r="K184"/>
      <c r="M184" s="4"/>
    </row>
    <row r="185" spans="10:13" ht="36" customHeight="1" x14ac:dyDescent="0.25">
      <c r="J185" s="4"/>
      <c r="K185"/>
      <c r="M185" s="4"/>
    </row>
    <row r="186" spans="10:13" ht="36" customHeight="1" x14ac:dyDescent="0.25">
      <c r="J186" s="4"/>
      <c r="K186"/>
      <c r="M186" s="4"/>
    </row>
    <row r="187" spans="10:13" ht="36" customHeight="1" x14ac:dyDescent="0.25">
      <c r="J187" s="4"/>
      <c r="K187"/>
      <c r="M187" s="4"/>
    </row>
    <row r="188" spans="10:13" ht="36" customHeight="1" x14ac:dyDescent="0.25">
      <c r="J188" s="4"/>
      <c r="K188"/>
      <c r="M188" s="4"/>
    </row>
    <row r="189" spans="10:13" ht="36" customHeight="1" x14ac:dyDescent="0.25">
      <c r="J189" s="4"/>
      <c r="K189"/>
      <c r="M189" s="4"/>
    </row>
    <row r="190" spans="10:13" ht="36" customHeight="1" x14ac:dyDescent="0.25">
      <c r="J190" s="4"/>
      <c r="K190"/>
      <c r="M190" s="4"/>
    </row>
    <row r="191" spans="10:13" ht="36" customHeight="1" x14ac:dyDescent="0.25">
      <c r="J191" s="4"/>
      <c r="K191"/>
      <c r="M191" s="4"/>
    </row>
    <row r="192" spans="10:13" ht="36" customHeight="1" x14ac:dyDescent="0.25">
      <c r="J192" s="4"/>
      <c r="K192"/>
      <c r="M192" s="4"/>
    </row>
    <row r="193" spans="10:13" ht="36" customHeight="1" x14ac:dyDescent="0.25">
      <c r="J193" s="4"/>
      <c r="K193"/>
      <c r="M193" s="4"/>
    </row>
    <row r="194" spans="10:13" ht="36" customHeight="1" x14ac:dyDescent="0.25">
      <c r="J194" s="4"/>
      <c r="K194"/>
      <c r="M194" s="4"/>
    </row>
    <row r="195" spans="10:13" ht="36" customHeight="1" x14ac:dyDescent="0.25">
      <c r="J195" s="4"/>
      <c r="K195"/>
      <c r="M195" s="4"/>
    </row>
    <row r="196" spans="10:13" ht="36" customHeight="1" x14ac:dyDescent="0.25">
      <c r="J196" s="4"/>
      <c r="K196"/>
      <c r="M196" s="4"/>
    </row>
    <row r="197" spans="10:13" ht="36" customHeight="1" x14ac:dyDescent="0.25">
      <c r="J197" s="4"/>
      <c r="K197"/>
      <c r="M197" s="4"/>
    </row>
    <row r="198" spans="10:13" ht="36" customHeight="1" x14ac:dyDescent="0.25">
      <c r="J198" s="4"/>
      <c r="K198"/>
    </row>
  </sheetData>
  <dataValidations count="2">
    <dataValidation type="list" allowBlank="1" showInputMessage="1" showErrorMessage="1" sqref="N2:N135">
      <formula1>Dezinf_novo</formula1>
    </dataValidation>
    <dataValidation type="list" allowBlank="1" showInputMessage="1" showErrorMessage="1" sqref="H2:H17">
      <formula1>Tip_Vode</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'Padajuci izb-Novo'!$D$11:$D$12</xm:f>
          </x14:formula1>
          <xm:sqref>I2:I17 M2:M197</xm:sqref>
        </x14:dataValidation>
        <x14:dataValidation type="list" allowBlank="1" showInputMessage="1" showErrorMessage="1">
          <x14:formula1>
            <xm:f>'Padajuci izb-Novo'!$A$25:$A$41</xm:f>
          </x14:formula1>
          <xm:sqref>J2:J198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3"/>
  <sheetViews>
    <sheetView topLeftCell="D1" zoomScale="90" zoomScaleNormal="90" workbookViewId="0">
      <pane ySplit="1" topLeftCell="A726" activePane="bottomLeft" state="frozen"/>
      <selection pane="bottomLeft" activeCell="H1124" sqref="H1124"/>
    </sheetView>
  </sheetViews>
  <sheetFormatPr defaultRowHeight="12.75" x14ac:dyDescent="0.25"/>
  <cols>
    <col min="1" max="1" width="20.85546875" style="138" bestFit="1" customWidth="1"/>
    <col min="2" max="2" width="71.42578125" style="138" bestFit="1" customWidth="1"/>
    <col min="3" max="3" width="55.28515625" style="138" bestFit="1" customWidth="1"/>
    <col min="4" max="4" width="43" style="138" bestFit="1" customWidth="1"/>
    <col min="5" max="5" width="29.85546875" style="138" customWidth="1"/>
    <col min="6" max="6" width="23.42578125" style="138" customWidth="1"/>
    <col min="7" max="7" width="23.42578125" style="138" bestFit="1" customWidth="1"/>
    <col min="8" max="8" width="22" style="138" bestFit="1" customWidth="1"/>
    <col min="9" max="9" width="48.5703125" style="138" bestFit="1" customWidth="1"/>
    <col min="10" max="16384" width="9.140625" style="138"/>
  </cols>
  <sheetData>
    <row r="1" spans="1:9" s="137" customFormat="1" ht="27.75" customHeight="1" x14ac:dyDescent="0.25">
      <c r="A1" s="139" t="s">
        <v>1</v>
      </c>
      <c r="B1" s="139" t="s">
        <v>17</v>
      </c>
      <c r="C1" s="139" t="s">
        <v>19</v>
      </c>
      <c r="D1" s="139" t="s">
        <v>23</v>
      </c>
      <c r="E1" s="139" t="s">
        <v>1168</v>
      </c>
      <c r="F1" s="139" t="s">
        <v>2617</v>
      </c>
      <c r="G1" s="139" t="s">
        <v>2618</v>
      </c>
      <c r="H1" s="139" t="s">
        <v>53</v>
      </c>
      <c r="I1" s="139" t="s">
        <v>51</v>
      </c>
    </row>
    <row r="2" spans="1:9" ht="22.5" hidden="1" customHeight="1" x14ac:dyDescent="0.25">
      <c r="A2" s="138" t="s">
        <v>117</v>
      </c>
      <c r="B2" s="138" t="s">
        <v>1169</v>
      </c>
      <c r="C2" s="138" t="s">
        <v>1170</v>
      </c>
      <c r="D2" s="138" t="s">
        <v>1171</v>
      </c>
      <c r="E2" s="138" t="s">
        <v>1172</v>
      </c>
      <c r="F2" s="138">
        <v>572352.4</v>
      </c>
      <c r="G2" s="138">
        <v>5057596.3</v>
      </c>
      <c r="H2" s="138">
        <v>4.0999999999999996</v>
      </c>
      <c r="I2" s="138" t="s">
        <v>431</v>
      </c>
    </row>
    <row r="3" spans="1:9" ht="22.5" hidden="1" customHeight="1" x14ac:dyDescent="0.25">
      <c r="A3" s="138" t="s">
        <v>117</v>
      </c>
      <c r="B3" s="138" t="s">
        <v>1169</v>
      </c>
      <c r="C3" s="138" t="s">
        <v>1173</v>
      </c>
      <c r="D3" s="138" t="s">
        <v>1174</v>
      </c>
      <c r="F3" s="138">
        <v>564538</v>
      </c>
      <c r="G3" s="138">
        <v>5046488</v>
      </c>
      <c r="H3" s="138" t="s">
        <v>1172</v>
      </c>
      <c r="I3" s="138" t="s">
        <v>429</v>
      </c>
    </row>
    <row r="4" spans="1:9" ht="22.5" hidden="1" customHeight="1" x14ac:dyDescent="0.25">
      <c r="A4" s="138" t="s">
        <v>117</v>
      </c>
      <c r="B4" s="138" t="s">
        <v>1169</v>
      </c>
      <c r="C4" s="138" t="s">
        <v>1173</v>
      </c>
      <c r="D4" s="138" t="s">
        <v>1173</v>
      </c>
      <c r="E4" s="138" t="s">
        <v>1172</v>
      </c>
      <c r="F4" s="138">
        <v>568796</v>
      </c>
      <c r="G4" s="138">
        <v>5046070</v>
      </c>
      <c r="H4" s="138" t="s">
        <v>1172</v>
      </c>
      <c r="I4" s="138" t="s">
        <v>429</v>
      </c>
    </row>
    <row r="5" spans="1:9" ht="22.5" hidden="1" customHeight="1" x14ac:dyDescent="0.25">
      <c r="A5" s="138" t="s">
        <v>117</v>
      </c>
      <c r="B5" s="138" t="s">
        <v>1169</v>
      </c>
      <c r="C5" s="138" t="s">
        <v>1175</v>
      </c>
      <c r="D5" s="138" t="s">
        <v>1176</v>
      </c>
      <c r="E5" s="138" t="s">
        <v>1172</v>
      </c>
      <c r="F5" s="138">
        <v>563752</v>
      </c>
      <c r="G5" s="138">
        <v>5054328</v>
      </c>
      <c r="H5" s="138">
        <v>7.5</v>
      </c>
      <c r="I5" s="138" t="s">
        <v>430</v>
      </c>
    </row>
    <row r="6" spans="1:9" hidden="1" x14ac:dyDescent="0.25">
      <c r="A6" s="138" t="s">
        <v>117</v>
      </c>
      <c r="B6" s="138" t="s">
        <v>1177</v>
      </c>
      <c r="C6" s="138" t="s">
        <v>400</v>
      </c>
      <c r="D6" s="138" t="s">
        <v>405</v>
      </c>
      <c r="E6" s="138" t="s">
        <v>1172</v>
      </c>
      <c r="F6" s="138">
        <v>511118.7</v>
      </c>
      <c r="G6" s="138">
        <v>5068596.7</v>
      </c>
      <c r="H6" s="138">
        <v>5</v>
      </c>
      <c r="I6" s="138" t="s">
        <v>401</v>
      </c>
    </row>
    <row r="7" spans="1:9" hidden="1" x14ac:dyDescent="0.25">
      <c r="A7" s="138" t="s">
        <v>117</v>
      </c>
      <c r="B7" s="138" t="s">
        <v>1177</v>
      </c>
      <c r="C7" s="138" t="s">
        <v>400</v>
      </c>
      <c r="D7" s="138" t="s">
        <v>404</v>
      </c>
      <c r="E7" s="138" t="s">
        <v>1172</v>
      </c>
      <c r="F7" s="138">
        <v>511150.9</v>
      </c>
      <c r="G7" s="138">
        <v>5068566</v>
      </c>
      <c r="H7" s="138">
        <v>0.8</v>
      </c>
      <c r="I7" s="138" t="s">
        <v>401</v>
      </c>
    </row>
    <row r="8" spans="1:9" hidden="1" x14ac:dyDescent="0.25">
      <c r="A8" s="138" t="s">
        <v>117</v>
      </c>
      <c r="B8" s="138" t="s">
        <v>1177</v>
      </c>
      <c r="C8" s="138" t="s">
        <v>400</v>
      </c>
      <c r="D8" s="138" t="s">
        <v>406</v>
      </c>
      <c r="E8" s="138" t="s">
        <v>1172</v>
      </c>
      <c r="F8" s="138">
        <v>511141.9</v>
      </c>
      <c r="G8" s="138">
        <v>5068574</v>
      </c>
      <c r="H8" s="138">
        <v>4</v>
      </c>
      <c r="I8" s="138" t="s">
        <v>401</v>
      </c>
    </row>
    <row r="9" spans="1:9" hidden="1" x14ac:dyDescent="0.25">
      <c r="A9" s="138" t="s">
        <v>117</v>
      </c>
      <c r="B9" s="138" t="s">
        <v>1177</v>
      </c>
      <c r="C9" s="138" t="s">
        <v>400</v>
      </c>
      <c r="D9" s="138" t="s">
        <v>407</v>
      </c>
      <c r="E9" s="138" t="s">
        <v>1172</v>
      </c>
      <c r="F9" s="138">
        <v>511031</v>
      </c>
      <c r="G9" s="138">
        <v>5068353</v>
      </c>
      <c r="H9" s="138">
        <v>3</v>
      </c>
      <c r="I9" s="138" t="s">
        <v>401</v>
      </c>
    </row>
    <row r="10" spans="1:9" hidden="1" x14ac:dyDescent="0.25">
      <c r="A10" s="138" t="s">
        <v>117</v>
      </c>
      <c r="B10" s="138" t="s">
        <v>1177</v>
      </c>
      <c r="C10" s="138" t="s">
        <v>400</v>
      </c>
      <c r="D10" s="138" t="s">
        <v>408</v>
      </c>
      <c r="E10" s="138" t="s">
        <v>1172</v>
      </c>
      <c r="F10" s="138">
        <v>511135.8</v>
      </c>
      <c r="G10" s="138">
        <v>5068642</v>
      </c>
      <c r="H10" s="138">
        <v>3</v>
      </c>
      <c r="I10" s="138" t="s">
        <v>401</v>
      </c>
    </row>
    <row r="11" spans="1:9" hidden="1" x14ac:dyDescent="0.25">
      <c r="A11" s="138" t="s">
        <v>117</v>
      </c>
      <c r="B11" s="138" t="s">
        <v>1177</v>
      </c>
      <c r="C11" s="138" t="s">
        <v>400</v>
      </c>
      <c r="D11" s="138" t="s">
        <v>409</v>
      </c>
      <c r="E11" s="138" t="s">
        <v>1172</v>
      </c>
      <c r="F11" s="138">
        <v>511145.6</v>
      </c>
      <c r="G11" s="138">
        <v>5069256.0999999996</v>
      </c>
      <c r="H11" s="138">
        <v>3</v>
      </c>
      <c r="I11" s="138" t="s">
        <v>401</v>
      </c>
    </row>
    <row r="12" spans="1:9" hidden="1" x14ac:dyDescent="0.25">
      <c r="A12" s="138" t="s">
        <v>117</v>
      </c>
      <c r="B12" s="138" t="s">
        <v>1177</v>
      </c>
      <c r="C12" s="138" t="s">
        <v>402</v>
      </c>
      <c r="D12" s="138" t="s">
        <v>403</v>
      </c>
      <c r="E12" s="138" t="s">
        <v>1172</v>
      </c>
      <c r="F12" s="138">
        <v>507994.6</v>
      </c>
      <c r="G12" s="138">
        <v>5060506.2</v>
      </c>
      <c r="H12" s="138">
        <v>12</v>
      </c>
      <c r="I12" s="138" t="s">
        <v>401</v>
      </c>
    </row>
    <row r="13" spans="1:9" hidden="1" x14ac:dyDescent="0.25">
      <c r="A13" s="138" t="s">
        <v>117</v>
      </c>
      <c r="B13" s="138" t="s">
        <v>1178</v>
      </c>
      <c r="C13" s="138" t="s">
        <v>423</v>
      </c>
      <c r="D13" s="138" t="s">
        <v>426</v>
      </c>
      <c r="E13" s="138" t="s">
        <v>1172</v>
      </c>
      <c r="F13" s="138">
        <v>534516</v>
      </c>
      <c r="G13" s="138">
        <v>5049211</v>
      </c>
      <c r="H13" s="138">
        <v>10</v>
      </c>
      <c r="I13" s="138" t="s">
        <v>424</v>
      </c>
    </row>
    <row r="14" spans="1:9" hidden="1" x14ac:dyDescent="0.25">
      <c r="A14" s="138" t="s">
        <v>117</v>
      </c>
      <c r="B14" s="138" t="s">
        <v>1178</v>
      </c>
      <c r="C14" s="138" t="s">
        <v>423</v>
      </c>
      <c r="D14" s="138" t="s">
        <v>428</v>
      </c>
      <c r="E14" s="138" t="s">
        <v>1172</v>
      </c>
      <c r="F14" s="138">
        <v>534589</v>
      </c>
      <c r="G14" s="138">
        <v>5049834</v>
      </c>
      <c r="H14" s="138">
        <v>7</v>
      </c>
      <c r="I14" s="138" t="s">
        <v>424</v>
      </c>
    </row>
    <row r="15" spans="1:9" hidden="1" x14ac:dyDescent="0.25">
      <c r="A15" s="138" t="s">
        <v>117</v>
      </c>
      <c r="B15" s="138" t="s">
        <v>1178</v>
      </c>
      <c r="C15" s="138" t="s">
        <v>423</v>
      </c>
      <c r="D15" s="138" t="s">
        <v>427</v>
      </c>
      <c r="E15" s="138" t="s">
        <v>1172</v>
      </c>
      <c r="F15" s="138">
        <v>534561</v>
      </c>
      <c r="G15" s="138">
        <v>5049512</v>
      </c>
      <c r="H15" s="138">
        <v>8</v>
      </c>
      <c r="I15" s="138" t="s">
        <v>424</v>
      </c>
    </row>
    <row r="16" spans="1:9" hidden="1" x14ac:dyDescent="0.25">
      <c r="A16" s="138" t="s">
        <v>117</v>
      </c>
      <c r="B16" s="138" t="s">
        <v>235</v>
      </c>
      <c r="C16" s="138" t="s">
        <v>237</v>
      </c>
      <c r="D16" s="138" t="s">
        <v>1179</v>
      </c>
      <c r="E16" s="138" t="s">
        <v>1172</v>
      </c>
      <c r="F16" s="138">
        <v>543051</v>
      </c>
      <c r="G16" s="138">
        <v>5066382</v>
      </c>
      <c r="H16" s="138">
        <v>10</v>
      </c>
      <c r="I16" s="138" t="s">
        <v>236</v>
      </c>
    </row>
    <row r="17" spans="1:9" hidden="1" x14ac:dyDescent="0.25">
      <c r="A17" s="138" t="s">
        <v>117</v>
      </c>
      <c r="B17" s="138" t="s">
        <v>235</v>
      </c>
      <c r="C17" s="138" t="s">
        <v>237</v>
      </c>
      <c r="D17" s="138" t="s">
        <v>1180</v>
      </c>
      <c r="E17" s="138" t="s">
        <v>1172</v>
      </c>
      <c r="F17" s="138">
        <v>542735</v>
      </c>
      <c r="G17" s="138">
        <v>5066167</v>
      </c>
      <c r="H17" s="138" t="s">
        <v>1172</v>
      </c>
      <c r="I17" s="138" t="s">
        <v>236</v>
      </c>
    </row>
    <row r="18" spans="1:9" hidden="1" x14ac:dyDescent="0.25">
      <c r="A18" s="138" t="s">
        <v>117</v>
      </c>
      <c r="B18" s="138" t="s">
        <v>235</v>
      </c>
      <c r="C18" s="138" t="s">
        <v>237</v>
      </c>
      <c r="D18" s="138" t="s">
        <v>1181</v>
      </c>
      <c r="E18" s="138" t="s">
        <v>1172</v>
      </c>
      <c r="F18" s="138">
        <v>542963</v>
      </c>
      <c r="G18" s="138">
        <v>5066777</v>
      </c>
      <c r="H18" s="138" t="s">
        <v>1172</v>
      </c>
      <c r="I18" s="138" t="s">
        <v>236</v>
      </c>
    </row>
    <row r="19" spans="1:9" hidden="1" x14ac:dyDescent="0.25">
      <c r="A19" s="138" t="s">
        <v>117</v>
      </c>
      <c r="B19" s="138" t="s">
        <v>1182</v>
      </c>
      <c r="C19" s="138" t="s">
        <v>420</v>
      </c>
      <c r="D19" s="138" t="s">
        <v>419</v>
      </c>
      <c r="E19" s="138" t="s">
        <v>1172</v>
      </c>
      <c r="F19" s="138">
        <v>552103</v>
      </c>
      <c r="G19" s="138">
        <v>5062227</v>
      </c>
      <c r="H19" s="138">
        <v>9</v>
      </c>
      <c r="I19" s="138" t="s">
        <v>421</v>
      </c>
    </row>
    <row r="20" spans="1:9" hidden="1" x14ac:dyDescent="0.25">
      <c r="A20" s="138" t="s">
        <v>117</v>
      </c>
      <c r="B20" s="138" t="s">
        <v>1182</v>
      </c>
      <c r="C20" s="138" t="s">
        <v>420</v>
      </c>
      <c r="D20" s="138" t="s">
        <v>417</v>
      </c>
      <c r="E20" s="138" t="s">
        <v>1172</v>
      </c>
      <c r="F20" s="138">
        <v>552190</v>
      </c>
      <c r="G20" s="138">
        <v>5062225</v>
      </c>
      <c r="H20" s="138">
        <v>9</v>
      </c>
      <c r="I20" s="138" t="s">
        <v>421</v>
      </c>
    </row>
    <row r="21" spans="1:9" hidden="1" x14ac:dyDescent="0.25">
      <c r="A21" s="138" t="s">
        <v>117</v>
      </c>
      <c r="B21" s="138" t="s">
        <v>1182</v>
      </c>
      <c r="C21" s="138" t="s">
        <v>420</v>
      </c>
      <c r="D21" s="138" t="s">
        <v>418</v>
      </c>
      <c r="E21" s="138" t="s">
        <v>1172</v>
      </c>
      <c r="F21" s="138">
        <v>551893</v>
      </c>
      <c r="G21" s="138">
        <v>5062052</v>
      </c>
      <c r="H21" s="138">
        <v>14</v>
      </c>
      <c r="I21" s="138" t="s">
        <v>421</v>
      </c>
    </row>
    <row r="22" spans="1:9" hidden="1" x14ac:dyDescent="0.25">
      <c r="A22" s="138" t="s">
        <v>117</v>
      </c>
      <c r="B22" s="138" t="s">
        <v>1182</v>
      </c>
      <c r="C22" s="138" t="s">
        <v>412</v>
      </c>
      <c r="D22" s="138" t="s">
        <v>415</v>
      </c>
      <c r="E22" s="138" t="s">
        <v>1172</v>
      </c>
      <c r="F22" s="138">
        <v>547897</v>
      </c>
      <c r="G22" s="138">
        <v>5059763</v>
      </c>
      <c r="H22" s="138">
        <v>14</v>
      </c>
      <c r="I22" s="138" t="s">
        <v>421</v>
      </c>
    </row>
    <row r="23" spans="1:9" hidden="1" x14ac:dyDescent="0.25">
      <c r="A23" s="138" t="s">
        <v>117</v>
      </c>
      <c r="B23" s="138" t="s">
        <v>1182</v>
      </c>
      <c r="C23" s="138" t="s">
        <v>412</v>
      </c>
      <c r="D23" s="138" t="s">
        <v>413</v>
      </c>
      <c r="E23" s="138" t="s">
        <v>1172</v>
      </c>
      <c r="F23" s="138">
        <v>548521.4</v>
      </c>
      <c r="G23" s="138">
        <v>5060106.3</v>
      </c>
      <c r="H23" s="138">
        <v>9</v>
      </c>
      <c r="I23" s="138" t="s">
        <v>421</v>
      </c>
    </row>
    <row r="24" spans="1:9" hidden="1" x14ac:dyDescent="0.25">
      <c r="A24" s="138" t="s">
        <v>117</v>
      </c>
      <c r="B24" s="138" t="s">
        <v>1182</v>
      </c>
      <c r="C24" s="138" t="s">
        <v>412</v>
      </c>
      <c r="D24" s="138" t="s">
        <v>414</v>
      </c>
      <c r="E24" s="138" t="s">
        <v>1172</v>
      </c>
      <c r="F24" s="138">
        <v>547596</v>
      </c>
      <c r="G24" s="138">
        <v>5059387</v>
      </c>
      <c r="H24" s="138">
        <v>9</v>
      </c>
      <c r="I24" s="138" t="s">
        <v>421</v>
      </c>
    </row>
    <row r="25" spans="1:9" hidden="1" x14ac:dyDescent="0.25">
      <c r="A25" s="138" t="s">
        <v>117</v>
      </c>
      <c r="B25" s="138" t="s">
        <v>1182</v>
      </c>
      <c r="C25" s="138" t="s">
        <v>412</v>
      </c>
      <c r="D25" s="138" t="s">
        <v>416</v>
      </c>
      <c r="E25" s="138" t="s">
        <v>1172</v>
      </c>
      <c r="F25" s="138">
        <v>547460</v>
      </c>
      <c r="G25" s="138">
        <v>5059389</v>
      </c>
      <c r="H25" s="138" t="s">
        <v>1172</v>
      </c>
      <c r="I25" s="138" t="s">
        <v>421</v>
      </c>
    </row>
    <row r="26" spans="1:9" hidden="1" x14ac:dyDescent="0.25">
      <c r="A26" s="138" t="s">
        <v>12</v>
      </c>
      <c r="B26" s="138" t="s">
        <v>1183</v>
      </c>
      <c r="C26" s="138" t="s">
        <v>1184</v>
      </c>
      <c r="D26" s="138" t="s">
        <v>1185</v>
      </c>
      <c r="E26" s="138" t="s">
        <v>1172</v>
      </c>
      <c r="F26" s="138">
        <v>653913.19999999995</v>
      </c>
      <c r="G26" s="138">
        <v>4997212.8</v>
      </c>
      <c r="H26" s="138">
        <v>95</v>
      </c>
      <c r="I26" s="138" t="s">
        <v>109</v>
      </c>
    </row>
    <row r="27" spans="1:9" hidden="1" x14ac:dyDescent="0.25">
      <c r="A27" s="138" t="s">
        <v>12</v>
      </c>
      <c r="B27" s="138" t="s">
        <v>1183</v>
      </c>
      <c r="C27" s="138" t="s">
        <v>1184</v>
      </c>
      <c r="D27" s="138" t="s">
        <v>1186</v>
      </c>
      <c r="E27" s="138" t="s">
        <v>1172</v>
      </c>
      <c r="F27" s="138">
        <v>653466</v>
      </c>
      <c r="G27" s="138">
        <v>4997948</v>
      </c>
      <c r="H27" s="138">
        <v>150</v>
      </c>
      <c r="I27" s="138" t="s">
        <v>109</v>
      </c>
    </row>
    <row r="28" spans="1:9" hidden="1" x14ac:dyDescent="0.25">
      <c r="A28" s="138" t="s">
        <v>12</v>
      </c>
      <c r="B28" s="138" t="s">
        <v>1183</v>
      </c>
      <c r="C28" s="138" t="s">
        <v>1184</v>
      </c>
      <c r="D28" s="138" t="s">
        <v>1187</v>
      </c>
      <c r="E28" s="138" t="s">
        <v>1172</v>
      </c>
      <c r="F28" s="138">
        <v>653577</v>
      </c>
      <c r="G28" s="138">
        <v>4997675</v>
      </c>
      <c r="H28" s="138">
        <v>200</v>
      </c>
      <c r="I28" s="138" t="s">
        <v>109</v>
      </c>
    </row>
    <row r="29" spans="1:9" hidden="1" x14ac:dyDescent="0.25">
      <c r="A29" s="138" t="s">
        <v>12</v>
      </c>
      <c r="B29" s="138" t="s">
        <v>1183</v>
      </c>
      <c r="C29" s="138" t="s">
        <v>1184</v>
      </c>
      <c r="D29" s="138" t="s">
        <v>1188</v>
      </c>
      <c r="E29" s="138" t="s">
        <v>1172</v>
      </c>
      <c r="F29" s="138">
        <v>653771</v>
      </c>
      <c r="G29" s="138">
        <v>4997571</v>
      </c>
      <c r="H29" s="138">
        <v>200</v>
      </c>
      <c r="I29" s="138" t="s">
        <v>109</v>
      </c>
    </row>
    <row r="30" spans="1:9" hidden="1" x14ac:dyDescent="0.25">
      <c r="A30" s="138" t="s">
        <v>12</v>
      </c>
      <c r="B30" s="138" t="s">
        <v>1183</v>
      </c>
      <c r="C30" s="138" t="s">
        <v>1184</v>
      </c>
      <c r="D30" s="138" t="s">
        <v>1189</v>
      </c>
      <c r="E30" s="138" t="s">
        <v>1172</v>
      </c>
      <c r="F30" s="138">
        <v>653884</v>
      </c>
      <c r="G30" s="138">
        <v>4997384</v>
      </c>
      <c r="H30" s="138">
        <v>250</v>
      </c>
      <c r="I30" s="138" t="s">
        <v>109</v>
      </c>
    </row>
    <row r="31" spans="1:9" hidden="1" x14ac:dyDescent="0.25">
      <c r="A31" s="138" t="s">
        <v>12</v>
      </c>
      <c r="B31" s="138" t="s">
        <v>1183</v>
      </c>
      <c r="C31" s="138" t="s">
        <v>1184</v>
      </c>
      <c r="D31" s="138" t="s">
        <v>1190</v>
      </c>
      <c r="E31" s="138" t="s">
        <v>1172</v>
      </c>
      <c r="F31" s="138">
        <v>653301.80000000005</v>
      </c>
      <c r="G31" s="138">
        <v>4998115.8</v>
      </c>
      <c r="H31" s="138">
        <v>200</v>
      </c>
      <c r="I31" s="138" t="s">
        <v>109</v>
      </c>
    </row>
    <row r="32" spans="1:9" hidden="1" x14ac:dyDescent="0.25">
      <c r="A32" s="138" t="s">
        <v>12</v>
      </c>
      <c r="B32" s="138" t="s">
        <v>1183</v>
      </c>
      <c r="C32" s="138" t="s">
        <v>1184</v>
      </c>
      <c r="D32" s="138" t="s">
        <v>1191</v>
      </c>
      <c r="E32" s="138" t="s">
        <v>1172</v>
      </c>
      <c r="F32" s="138">
        <v>653080.30000000005</v>
      </c>
      <c r="G32" s="138">
        <v>4998338</v>
      </c>
      <c r="H32" s="138">
        <v>175</v>
      </c>
      <c r="I32" s="138" t="s">
        <v>109</v>
      </c>
    </row>
    <row r="33" spans="1:9" hidden="1" x14ac:dyDescent="0.25">
      <c r="A33" s="138" t="s">
        <v>12</v>
      </c>
      <c r="B33" s="138" t="s">
        <v>1183</v>
      </c>
      <c r="C33" s="138" t="s">
        <v>1184</v>
      </c>
      <c r="D33" s="138" t="s">
        <v>1192</v>
      </c>
      <c r="E33" s="138" t="s">
        <v>1172</v>
      </c>
      <c r="F33" s="138">
        <v>652847</v>
      </c>
      <c r="G33" s="138">
        <v>4998421.2</v>
      </c>
      <c r="H33" s="138">
        <v>120</v>
      </c>
      <c r="I33" s="138" t="s">
        <v>109</v>
      </c>
    </row>
    <row r="34" spans="1:9" hidden="1" x14ac:dyDescent="0.25">
      <c r="A34" s="138" t="s">
        <v>12</v>
      </c>
      <c r="B34" s="138" t="s">
        <v>18</v>
      </c>
      <c r="C34" s="138" t="s">
        <v>14</v>
      </c>
      <c r="D34" s="138" t="s">
        <v>205</v>
      </c>
      <c r="E34" s="138" t="s">
        <v>1172</v>
      </c>
      <c r="F34" s="138">
        <v>616235</v>
      </c>
      <c r="G34" s="138">
        <v>5002507</v>
      </c>
      <c r="H34" s="138">
        <v>30</v>
      </c>
      <c r="I34" s="138" t="s">
        <v>16</v>
      </c>
    </row>
    <row r="35" spans="1:9" hidden="1" x14ac:dyDescent="0.25">
      <c r="A35" s="138" t="s">
        <v>12</v>
      </c>
      <c r="B35" s="138" t="s">
        <v>18</v>
      </c>
      <c r="C35" s="138" t="s">
        <v>14</v>
      </c>
      <c r="D35" s="138" t="s">
        <v>206</v>
      </c>
      <c r="E35" s="138" t="s">
        <v>1172</v>
      </c>
      <c r="F35" s="138">
        <v>616104</v>
      </c>
      <c r="G35" s="138">
        <v>5002291</v>
      </c>
      <c r="H35" s="138">
        <v>78</v>
      </c>
      <c r="I35" s="138" t="s">
        <v>16</v>
      </c>
    </row>
    <row r="36" spans="1:9" hidden="1" x14ac:dyDescent="0.25">
      <c r="A36" s="138" t="s">
        <v>12</v>
      </c>
      <c r="B36" s="138" t="s">
        <v>18</v>
      </c>
      <c r="C36" s="138" t="s">
        <v>14</v>
      </c>
      <c r="D36" s="138" t="s">
        <v>207</v>
      </c>
      <c r="E36" s="138" t="s">
        <v>1172</v>
      </c>
      <c r="F36" s="138">
        <v>616401.19999999995</v>
      </c>
      <c r="G36" s="138">
        <v>5002295.0999999996</v>
      </c>
      <c r="H36" s="138">
        <v>30</v>
      </c>
      <c r="I36" s="138" t="s">
        <v>16</v>
      </c>
    </row>
    <row r="37" spans="1:9" hidden="1" x14ac:dyDescent="0.25">
      <c r="A37" s="138" t="s">
        <v>12</v>
      </c>
      <c r="B37" s="138" t="s">
        <v>18</v>
      </c>
      <c r="C37" s="138" t="s">
        <v>14</v>
      </c>
      <c r="D37" s="138" t="s">
        <v>210</v>
      </c>
      <c r="E37" s="138" t="s">
        <v>1172</v>
      </c>
      <c r="F37" s="138">
        <v>616060</v>
      </c>
      <c r="G37" s="138">
        <v>5002130</v>
      </c>
      <c r="H37" s="138">
        <v>70</v>
      </c>
      <c r="I37" s="138" t="s">
        <v>16</v>
      </c>
    </row>
    <row r="38" spans="1:9" hidden="1" x14ac:dyDescent="0.25">
      <c r="A38" s="138" t="s">
        <v>12</v>
      </c>
      <c r="B38" s="138" t="s">
        <v>18</v>
      </c>
      <c r="C38" s="138" t="s">
        <v>14</v>
      </c>
      <c r="D38" s="138" t="s">
        <v>211</v>
      </c>
      <c r="E38" s="138" t="s">
        <v>1172</v>
      </c>
      <c r="F38" s="138">
        <v>615920</v>
      </c>
      <c r="G38" s="138">
        <v>5002340</v>
      </c>
      <c r="H38" s="138">
        <v>70</v>
      </c>
      <c r="I38" s="138" t="s">
        <v>16</v>
      </c>
    </row>
    <row r="39" spans="1:9" hidden="1" x14ac:dyDescent="0.25">
      <c r="A39" s="138" t="s">
        <v>12</v>
      </c>
      <c r="B39" s="138" t="s">
        <v>18</v>
      </c>
      <c r="C39" s="138" t="s">
        <v>14</v>
      </c>
      <c r="D39" s="138" t="s">
        <v>208</v>
      </c>
      <c r="E39" s="138" t="s">
        <v>1172</v>
      </c>
      <c r="F39" s="138">
        <v>616335</v>
      </c>
      <c r="G39" s="138">
        <v>5002841</v>
      </c>
      <c r="H39" s="138">
        <v>70</v>
      </c>
      <c r="I39" s="138" t="s">
        <v>16</v>
      </c>
    </row>
    <row r="40" spans="1:9" hidden="1" x14ac:dyDescent="0.25">
      <c r="A40" s="138" t="s">
        <v>12</v>
      </c>
      <c r="B40" s="138" t="s">
        <v>18</v>
      </c>
      <c r="C40" s="138" t="s">
        <v>14</v>
      </c>
      <c r="D40" s="138" t="s">
        <v>202</v>
      </c>
      <c r="E40" s="138" t="s">
        <v>1172</v>
      </c>
      <c r="F40" s="138">
        <v>616805</v>
      </c>
      <c r="G40" s="138">
        <v>5002861</v>
      </c>
      <c r="H40" s="138">
        <v>50</v>
      </c>
      <c r="I40" s="138" t="s">
        <v>16</v>
      </c>
    </row>
    <row r="41" spans="1:9" hidden="1" x14ac:dyDescent="0.25">
      <c r="A41" s="138" t="s">
        <v>12</v>
      </c>
      <c r="B41" s="138" t="s">
        <v>18</v>
      </c>
      <c r="C41" s="138" t="s">
        <v>14</v>
      </c>
      <c r="D41" s="138" t="s">
        <v>203</v>
      </c>
      <c r="E41" s="138" t="s">
        <v>1172</v>
      </c>
      <c r="F41" s="138">
        <v>616463.4</v>
      </c>
      <c r="G41" s="138">
        <v>5002554.7</v>
      </c>
      <c r="H41" s="138">
        <v>50</v>
      </c>
      <c r="I41" s="138" t="s">
        <v>16</v>
      </c>
    </row>
    <row r="42" spans="1:9" hidden="1" x14ac:dyDescent="0.25">
      <c r="A42" s="138" t="s">
        <v>12</v>
      </c>
      <c r="B42" s="138" t="s">
        <v>18</v>
      </c>
      <c r="C42" s="138" t="s">
        <v>14</v>
      </c>
      <c r="D42" s="138" t="s">
        <v>209</v>
      </c>
      <c r="E42" s="138" t="s">
        <v>1172</v>
      </c>
      <c r="F42" s="138">
        <v>616478</v>
      </c>
      <c r="G42" s="138">
        <v>5002584</v>
      </c>
      <c r="H42" s="138">
        <v>70</v>
      </c>
      <c r="I42" s="138" t="s">
        <v>16</v>
      </c>
    </row>
    <row r="43" spans="1:9" hidden="1" x14ac:dyDescent="0.25">
      <c r="A43" s="138" t="s">
        <v>12</v>
      </c>
      <c r="B43" s="138" t="s">
        <v>18</v>
      </c>
      <c r="C43" s="138" t="s">
        <v>14</v>
      </c>
      <c r="D43" s="138" t="s">
        <v>204</v>
      </c>
      <c r="E43" s="138" t="s">
        <v>1172</v>
      </c>
      <c r="F43" s="138">
        <v>616306.30000000005</v>
      </c>
      <c r="G43" s="138">
        <v>5002400.5999999996</v>
      </c>
      <c r="H43" s="138">
        <v>16</v>
      </c>
      <c r="I43" s="138" t="s">
        <v>16</v>
      </c>
    </row>
    <row r="44" spans="1:9" hidden="1" x14ac:dyDescent="0.25">
      <c r="A44" s="138" t="s">
        <v>12</v>
      </c>
      <c r="B44" s="138" t="s">
        <v>18</v>
      </c>
      <c r="C44" s="138" t="s">
        <v>1193</v>
      </c>
      <c r="D44" s="138" t="s">
        <v>1194</v>
      </c>
      <c r="E44" s="138" t="s">
        <v>1172</v>
      </c>
      <c r="F44" s="138">
        <v>653301.80000000005</v>
      </c>
      <c r="G44" s="138">
        <v>4998115.8</v>
      </c>
      <c r="H44" s="138">
        <v>200</v>
      </c>
      <c r="I44" s="138" t="s">
        <v>16</v>
      </c>
    </row>
    <row r="45" spans="1:9" hidden="1" x14ac:dyDescent="0.25">
      <c r="A45" s="138" t="s">
        <v>12</v>
      </c>
      <c r="B45" s="138" t="s">
        <v>18</v>
      </c>
      <c r="C45" s="138" t="s">
        <v>1193</v>
      </c>
      <c r="D45" s="138" t="s">
        <v>1195</v>
      </c>
      <c r="E45" s="138" t="s">
        <v>1172</v>
      </c>
      <c r="F45" s="138">
        <v>653080.30000000005</v>
      </c>
      <c r="G45" s="138">
        <v>4998338</v>
      </c>
      <c r="H45" s="138">
        <v>175</v>
      </c>
      <c r="I45" s="138" t="s">
        <v>16</v>
      </c>
    </row>
    <row r="46" spans="1:9" hidden="1" x14ac:dyDescent="0.25">
      <c r="A46" s="138" t="s">
        <v>12</v>
      </c>
      <c r="B46" s="138" t="s">
        <v>18</v>
      </c>
      <c r="C46" s="138" t="s">
        <v>1193</v>
      </c>
      <c r="D46" s="138" t="s">
        <v>1196</v>
      </c>
      <c r="E46" s="138" t="s">
        <v>1172</v>
      </c>
      <c r="F46" s="138">
        <v>652847</v>
      </c>
      <c r="G46" s="138">
        <v>4998421.2</v>
      </c>
      <c r="H46" s="138">
        <v>120</v>
      </c>
      <c r="I46" s="138" t="s">
        <v>16</v>
      </c>
    </row>
    <row r="47" spans="1:9" hidden="1" x14ac:dyDescent="0.25">
      <c r="A47" s="138" t="s">
        <v>12</v>
      </c>
      <c r="B47" s="138" t="s">
        <v>18</v>
      </c>
      <c r="C47" s="138" t="s">
        <v>1197</v>
      </c>
      <c r="D47" s="138" t="s">
        <v>1197</v>
      </c>
      <c r="E47" s="138" t="s">
        <v>1172</v>
      </c>
      <c r="F47" s="138">
        <v>645175.30000000005</v>
      </c>
      <c r="G47" s="138">
        <v>5010500.2</v>
      </c>
      <c r="H47" s="138">
        <v>5</v>
      </c>
      <c r="I47" s="138" t="s">
        <v>15</v>
      </c>
    </row>
    <row r="48" spans="1:9" hidden="1" x14ac:dyDescent="0.25">
      <c r="A48" s="138" t="s">
        <v>12</v>
      </c>
      <c r="B48" s="138" t="s">
        <v>193</v>
      </c>
      <c r="C48" s="138" t="s">
        <v>195</v>
      </c>
      <c r="D48" s="138" t="s">
        <v>1198</v>
      </c>
      <c r="E48" s="138" t="s">
        <v>1172</v>
      </c>
      <c r="F48" s="138">
        <v>567837</v>
      </c>
      <c r="G48" s="138">
        <v>5017893</v>
      </c>
      <c r="H48" s="138">
        <v>60</v>
      </c>
      <c r="I48" s="138" t="s">
        <v>71</v>
      </c>
    </row>
    <row r="49" spans="1:9" hidden="1" x14ac:dyDescent="0.25">
      <c r="A49" s="138" t="s">
        <v>12</v>
      </c>
      <c r="B49" s="138" t="s">
        <v>193</v>
      </c>
      <c r="C49" s="138" t="s">
        <v>194</v>
      </c>
      <c r="D49" s="138" t="s">
        <v>212</v>
      </c>
      <c r="E49" s="138" t="s">
        <v>1172</v>
      </c>
      <c r="F49" s="138">
        <v>580155.1</v>
      </c>
      <c r="G49" s="138">
        <v>4997969</v>
      </c>
      <c r="H49" s="138">
        <v>40</v>
      </c>
      <c r="I49" s="138" t="s">
        <v>197</v>
      </c>
    </row>
    <row r="50" spans="1:9" hidden="1" x14ac:dyDescent="0.25">
      <c r="A50" s="138" t="s">
        <v>12</v>
      </c>
      <c r="B50" s="138" t="s">
        <v>193</v>
      </c>
      <c r="C50" s="138" t="s">
        <v>194</v>
      </c>
      <c r="D50" s="138" t="s">
        <v>213</v>
      </c>
      <c r="E50" s="138" t="s">
        <v>1172</v>
      </c>
      <c r="F50" s="138">
        <v>579833.9</v>
      </c>
      <c r="G50" s="138">
        <v>4998054.0999999996</v>
      </c>
      <c r="H50" s="138">
        <v>50</v>
      </c>
      <c r="I50" s="138" t="s">
        <v>197</v>
      </c>
    </row>
    <row r="51" spans="1:9" hidden="1" x14ac:dyDescent="0.25">
      <c r="A51" s="138" t="s">
        <v>12</v>
      </c>
      <c r="B51" s="138" t="s">
        <v>193</v>
      </c>
      <c r="C51" s="138" t="s">
        <v>194</v>
      </c>
      <c r="D51" s="138" t="s">
        <v>214</v>
      </c>
      <c r="E51" s="138" t="s">
        <v>1172</v>
      </c>
      <c r="F51" s="138">
        <v>579648.6</v>
      </c>
      <c r="G51" s="138">
        <v>4998283.8</v>
      </c>
      <c r="H51" s="138">
        <v>50</v>
      </c>
      <c r="I51" s="138" t="s">
        <v>197</v>
      </c>
    </row>
    <row r="52" spans="1:9" hidden="1" x14ac:dyDescent="0.25">
      <c r="A52" s="138" t="s">
        <v>12</v>
      </c>
      <c r="B52" s="138" t="s">
        <v>193</v>
      </c>
      <c r="C52" s="138" t="s">
        <v>194</v>
      </c>
      <c r="D52" s="138" t="s">
        <v>215</v>
      </c>
      <c r="E52" s="138" t="s">
        <v>1172</v>
      </c>
      <c r="F52" s="138">
        <v>579901.80000000005</v>
      </c>
      <c r="G52" s="138">
        <v>4998339.5</v>
      </c>
      <c r="H52" s="138">
        <v>50</v>
      </c>
      <c r="I52" s="138" t="s">
        <v>197</v>
      </c>
    </row>
    <row r="53" spans="1:9" hidden="1" x14ac:dyDescent="0.25">
      <c r="A53" s="138" t="s">
        <v>12</v>
      </c>
      <c r="B53" s="138" t="s">
        <v>193</v>
      </c>
      <c r="C53" s="138" t="s">
        <v>194</v>
      </c>
      <c r="D53" s="138" t="s">
        <v>216</v>
      </c>
      <c r="E53" s="138" t="s">
        <v>1172</v>
      </c>
      <c r="F53" s="138">
        <v>579422.4</v>
      </c>
      <c r="G53" s="138">
        <v>4998320.3</v>
      </c>
      <c r="H53" s="138">
        <v>50</v>
      </c>
      <c r="I53" s="138" t="s">
        <v>197</v>
      </c>
    </row>
    <row r="54" spans="1:9" hidden="1" x14ac:dyDescent="0.25">
      <c r="A54" s="138" t="s">
        <v>12</v>
      </c>
      <c r="B54" s="138" t="s">
        <v>193</v>
      </c>
      <c r="C54" s="138" t="s">
        <v>196</v>
      </c>
      <c r="D54" s="138" t="s">
        <v>1199</v>
      </c>
      <c r="E54" s="138" t="s">
        <v>1172</v>
      </c>
      <c r="F54" s="138">
        <v>568646</v>
      </c>
      <c r="G54" s="138">
        <v>5025310</v>
      </c>
      <c r="H54" s="138">
        <v>50</v>
      </c>
      <c r="I54" s="138" t="s">
        <v>71</v>
      </c>
    </row>
    <row r="55" spans="1:9" hidden="1" x14ac:dyDescent="0.25">
      <c r="A55" s="138" t="s">
        <v>118</v>
      </c>
      <c r="B55" s="138" t="s">
        <v>1172</v>
      </c>
      <c r="C55" s="138" t="s">
        <v>1200</v>
      </c>
      <c r="D55" s="138" t="s">
        <v>1201</v>
      </c>
      <c r="E55" s="138" t="s">
        <v>1172</v>
      </c>
      <c r="F55" s="138" t="s">
        <v>2616</v>
      </c>
      <c r="G55" s="138" t="s">
        <v>2616</v>
      </c>
      <c r="H55" s="138" t="s">
        <v>1172</v>
      </c>
      <c r="I55" s="138" t="s">
        <v>1172</v>
      </c>
    </row>
    <row r="56" spans="1:9" hidden="1" x14ac:dyDescent="0.25">
      <c r="A56" s="138" t="s">
        <v>118</v>
      </c>
      <c r="B56" s="138" t="s">
        <v>1172</v>
      </c>
      <c r="C56" s="138" t="s">
        <v>1200</v>
      </c>
      <c r="D56" s="138" t="s">
        <v>1201</v>
      </c>
      <c r="E56" s="138" t="s">
        <v>1172</v>
      </c>
      <c r="F56" s="138" t="s">
        <v>2616</v>
      </c>
      <c r="G56" s="138" t="s">
        <v>2616</v>
      </c>
      <c r="H56" s="138" t="s">
        <v>1172</v>
      </c>
      <c r="I56" s="138" t="s">
        <v>1172</v>
      </c>
    </row>
    <row r="57" spans="1:9" hidden="1" x14ac:dyDescent="0.25">
      <c r="A57" s="138" t="s">
        <v>118</v>
      </c>
      <c r="B57" s="138" t="s">
        <v>1172</v>
      </c>
      <c r="C57" s="138" t="s">
        <v>1200</v>
      </c>
      <c r="D57" s="138" t="s">
        <v>1201</v>
      </c>
      <c r="E57" s="138" t="s">
        <v>1172</v>
      </c>
      <c r="F57" s="138" t="s">
        <v>2616</v>
      </c>
      <c r="G57" s="138" t="s">
        <v>2616</v>
      </c>
      <c r="H57" s="138" t="s">
        <v>1172</v>
      </c>
      <c r="I57" s="138" t="s">
        <v>1172</v>
      </c>
    </row>
    <row r="58" spans="1:9" hidden="1" x14ac:dyDescent="0.25">
      <c r="A58" s="138" t="s">
        <v>118</v>
      </c>
      <c r="B58" s="138" t="s">
        <v>1172</v>
      </c>
      <c r="C58" s="138" t="s">
        <v>1200</v>
      </c>
      <c r="D58" s="138" t="s">
        <v>1201</v>
      </c>
      <c r="E58" s="138" t="s">
        <v>1172</v>
      </c>
      <c r="F58" s="138" t="s">
        <v>2616</v>
      </c>
      <c r="G58" s="138" t="s">
        <v>2616</v>
      </c>
      <c r="H58" s="138" t="s">
        <v>1172</v>
      </c>
      <c r="I58" s="138" t="s">
        <v>1172</v>
      </c>
    </row>
    <row r="59" spans="1:9" hidden="1" x14ac:dyDescent="0.25">
      <c r="A59" s="138" t="s">
        <v>118</v>
      </c>
      <c r="B59" s="138" t="s">
        <v>1172</v>
      </c>
      <c r="C59" s="138" t="s">
        <v>1200</v>
      </c>
      <c r="D59" s="138" t="s">
        <v>1201</v>
      </c>
      <c r="E59" s="138" t="s">
        <v>1172</v>
      </c>
      <c r="F59" s="138" t="s">
        <v>2616</v>
      </c>
      <c r="G59" s="138" t="s">
        <v>2616</v>
      </c>
      <c r="H59" s="138" t="s">
        <v>1172</v>
      </c>
      <c r="I59" s="138" t="s">
        <v>1172</v>
      </c>
    </row>
    <row r="60" spans="1:9" hidden="1" x14ac:dyDescent="0.25">
      <c r="A60" s="138" t="s">
        <v>118</v>
      </c>
      <c r="B60" s="138" t="s">
        <v>1172</v>
      </c>
      <c r="C60" s="138" t="s">
        <v>1200</v>
      </c>
      <c r="D60" s="138" t="s">
        <v>1201</v>
      </c>
      <c r="E60" s="138" t="s">
        <v>1172</v>
      </c>
      <c r="F60" s="138" t="s">
        <v>2616</v>
      </c>
      <c r="G60" s="138" t="s">
        <v>2616</v>
      </c>
      <c r="H60" s="138" t="s">
        <v>1172</v>
      </c>
      <c r="I60" s="138" t="s">
        <v>1172</v>
      </c>
    </row>
    <row r="61" spans="1:9" hidden="1" x14ac:dyDescent="0.25">
      <c r="A61" s="138" t="s">
        <v>118</v>
      </c>
      <c r="B61" s="138" t="s">
        <v>1172</v>
      </c>
      <c r="C61" s="138" t="s">
        <v>1200</v>
      </c>
      <c r="D61" s="138" t="s">
        <v>1201</v>
      </c>
      <c r="E61" s="138" t="s">
        <v>1172</v>
      </c>
      <c r="F61" s="138" t="s">
        <v>2616</v>
      </c>
      <c r="G61" s="138" t="s">
        <v>2616</v>
      </c>
      <c r="H61" s="138" t="s">
        <v>1172</v>
      </c>
      <c r="I61" s="138" t="s">
        <v>1172</v>
      </c>
    </row>
    <row r="62" spans="1:9" hidden="1" x14ac:dyDescent="0.25">
      <c r="A62" s="138" t="s">
        <v>118</v>
      </c>
      <c r="B62" s="138" t="s">
        <v>1202</v>
      </c>
      <c r="C62" s="138" t="s">
        <v>1203</v>
      </c>
      <c r="D62" s="138" t="s">
        <v>449</v>
      </c>
      <c r="E62" s="138" t="s">
        <v>1172</v>
      </c>
      <c r="F62" s="138">
        <v>562855</v>
      </c>
      <c r="G62" s="138">
        <v>4761650</v>
      </c>
      <c r="H62" s="138">
        <v>6</v>
      </c>
      <c r="I62" s="138" t="s">
        <v>461</v>
      </c>
    </row>
    <row r="63" spans="1:9" hidden="1" x14ac:dyDescent="0.25">
      <c r="A63" s="138" t="s">
        <v>118</v>
      </c>
      <c r="B63" s="138" t="s">
        <v>1204</v>
      </c>
      <c r="C63" s="138" t="s">
        <v>1205</v>
      </c>
      <c r="D63" s="138" t="s">
        <v>1206</v>
      </c>
      <c r="E63" s="138" t="s">
        <v>1172</v>
      </c>
      <c r="F63" s="138" t="s">
        <v>2616</v>
      </c>
      <c r="G63" s="138" t="s">
        <v>2616</v>
      </c>
      <c r="H63" s="138" t="s">
        <v>1172</v>
      </c>
      <c r="I63" s="138" t="s">
        <v>462</v>
      </c>
    </row>
    <row r="64" spans="1:9" hidden="1" x14ac:dyDescent="0.25">
      <c r="A64" s="138" t="s">
        <v>118</v>
      </c>
      <c r="B64" s="138" t="s">
        <v>1204</v>
      </c>
      <c r="C64" s="138" t="s">
        <v>1207</v>
      </c>
      <c r="D64" s="138" t="s">
        <v>1208</v>
      </c>
      <c r="E64" s="138" t="s">
        <v>1172</v>
      </c>
      <c r="F64" s="138">
        <v>582285.19999999995</v>
      </c>
      <c r="G64" s="138">
        <v>4769132.4000000004</v>
      </c>
      <c r="H64" s="138" t="s">
        <v>1172</v>
      </c>
      <c r="I64" s="138" t="s">
        <v>462</v>
      </c>
    </row>
    <row r="65" spans="1:9" hidden="1" x14ac:dyDescent="0.25">
      <c r="A65" s="138" t="s">
        <v>118</v>
      </c>
      <c r="B65" s="138" t="s">
        <v>1209</v>
      </c>
      <c r="C65" s="138" t="s">
        <v>1210</v>
      </c>
      <c r="D65" s="138" t="s">
        <v>446</v>
      </c>
      <c r="E65" s="138" t="s">
        <v>1172</v>
      </c>
      <c r="F65" s="138">
        <v>654526.4</v>
      </c>
      <c r="G65" s="138">
        <v>4712722.2</v>
      </c>
      <c r="H65" s="138">
        <v>90</v>
      </c>
      <c r="I65" s="138" t="s">
        <v>455</v>
      </c>
    </row>
    <row r="66" spans="1:9" hidden="1" x14ac:dyDescent="0.25">
      <c r="A66" s="138" t="s">
        <v>118</v>
      </c>
      <c r="B66" s="138" t="s">
        <v>1211</v>
      </c>
      <c r="C66" s="138" t="s">
        <v>1212</v>
      </c>
      <c r="D66" s="138" t="s">
        <v>1213</v>
      </c>
      <c r="E66" s="138" t="s">
        <v>1172</v>
      </c>
      <c r="F66" s="138">
        <v>597598.5</v>
      </c>
      <c r="G66" s="138">
        <v>4657046.3</v>
      </c>
      <c r="H66" s="138">
        <v>210</v>
      </c>
      <c r="I66" s="138" t="s">
        <v>74</v>
      </c>
    </row>
    <row r="67" spans="1:9" hidden="1" x14ac:dyDescent="0.25">
      <c r="A67" s="138" t="s">
        <v>118</v>
      </c>
      <c r="B67" s="138" t="s">
        <v>1211</v>
      </c>
      <c r="C67" s="138" t="s">
        <v>1214</v>
      </c>
      <c r="D67" s="138" t="s">
        <v>1215</v>
      </c>
      <c r="E67" s="138" t="s">
        <v>1172</v>
      </c>
      <c r="F67" s="138">
        <v>591052</v>
      </c>
      <c r="G67" s="138">
        <v>4773394</v>
      </c>
      <c r="H67" s="138" t="s">
        <v>1172</v>
      </c>
      <c r="I67" s="138" t="s">
        <v>76</v>
      </c>
    </row>
    <row r="68" spans="1:9" hidden="1" x14ac:dyDescent="0.25">
      <c r="A68" s="138" t="s">
        <v>118</v>
      </c>
      <c r="B68" s="138" t="s">
        <v>1216</v>
      </c>
      <c r="C68" s="138" t="s">
        <v>448</v>
      </c>
      <c r="D68" s="138" t="s">
        <v>448</v>
      </c>
      <c r="E68" s="138" t="s">
        <v>1172</v>
      </c>
      <c r="F68" s="138">
        <v>591192.6</v>
      </c>
      <c r="G68" s="138">
        <v>4773392.0999999996</v>
      </c>
      <c r="H68" s="138" t="s">
        <v>1172</v>
      </c>
      <c r="I68" s="138" t="s">
        <v>76</v>
      </c>
    </row>
    <row r="69" spans="1:9" hidden="1" x14ac:dyDescent="0.25">
      <c r="A69" s="138" t="s">
        <v>118</v>
      </c>
      <c r="B69" s="138" t="s">
        <v>1217</v>
      </c>
      <c r="C69" s="138" t="s">
        <v>1218</v>
      </c>
      <c r="D69" s="138" t="s">
        <v>1218</v>
      </c>
      <c r="E69" s="138" t="s">
        <v>1172</v>
      </c>
      <c r="F69" s="138" t="s">
        <v>2616</v>
      </c>
      <c r="G69" s="138" t="s">
        <v>2616</v>
      </c>
      <c r="H69" s="138" t="s">
        <v>1172</v>
      </c>
      <c r="I69" s="138" t="s">
        <v>460</v>
      </c>
    </row>
    <row r="70" spans="1:9" hidden="1" x14ac:dyDescent="0.25">
      <c r="A70" s="138" t="s">
        <v>118</v>
      </c>
      <c r="B70" s="138" t="s">
        <v>1217</v>
      </c>
      <c r="C70" s="138" t="s">
        <v>1219</v>
      </c>
      <c r="D70" s="138" t="s">
        <v>1219</v>
      </c>
      <c r="E70" s="138" t="s">
        <v>1172</v>
      </c>
      <c r="F70" s="138" t="s">
        <v>2616</v>
      </c>
      <c r="G70" s="138" t="s">
        <v>2616</v>
      </c>
      <c r="H70" s="138" t="s">
        <v>1172</v>
      </c>
      <c r="I70" s="138" t="s">
        <v>460</v>
      </c>
    </row>
    <row r="71" spans="1:9" hidden="1" x14ac:dyDescent="0.25">
      <c r="A71" s="138" t="s">
        <v>118</v>
      </c>
      <c r="B71" s="138" t="s">
        <v>1217</v>
      </c>
      <c r="C71" s="138" t="s">
        <v>1220</v>
      </c>
      <c r="D71" s="138" t="s">
        <v>1220</v>
      </c>
      <c r="E71" s="138" t="s">
        <v>1172</v>
      </c>
      <c r="F71" s="138" t="s">
        <v>2616</v>
      </c>
      <c r="G71" s="138" t="s">
        <v>2616</v>
      </c>
      <c r="H71" s="138" t="s">
        <v>1172</v>
      </c>
      <c r="I71" s="138" t="s">
        <v>460</v>
      </c>
    </row>
    <row r="72" spans="1:9" hidden="1" x14ac:dyDescent="0.25">
      <c r="A72" s="138" t="s">
        <v>118</v>
      </c>
      <c r="B72" s="138" t="s">
        <v>1221</v>
      </c>
      <c r="C72" s="138" t="s">
        <v>1222</v>
      </c>
      <c r="D72" s="138" t="s">
        <v>1223</v>
      </c>
      <c r="E72" s="138" t="s">
        <v>1172</v>
      </c>
      <c r="F72" s="138">
        <v>522516.6</v>
      </c>
      <c r="G72" s="138">
        <v>4756303.5</v>
      </c>
      <c r="H72" s="138" t="s">
        <v>1172</v>
      </c>
      <c r="I72" s="138" t="s">
        <v>458</v>
      </c>
    </row>
    <row r="73" spans="1:9" hidden="1" x14ac:dyDescent="0.25">
      <c r="A73" s="138" t="s">
        <v>118</v>
      </c>
      <c r="B73" s="138" t="s">
        <v>1221</v>
      </c>
      <c r="C73" s="138" t="s">
        <v>1222</v>
      </c>
      <c r="D73" s="138" t="s">
        <v>1224</v>
      </c>
      <c r="E73" s="138" t="s">
        <v>1172</v>
      </c>
      <c r="F73" s="138">
        <v>522210.2</v>
      </c>
      <c r="G73" s="138">
        <v>4756194.2</v>
      </c>
      <c r="H73" s="138" t="s">
        <v>1172</v>
      </c>
      <c r="I73" s="138" t="s">
        <v>458</v>
      </c>
    </row>
    <row r="74" spans="1:9" hidden="1" x14ac:dyDescent="0.25">
      <c r="A74" s="138" t="s">
        <v>118</v>
      </c>
      <c r="B74" s="138" t="s">
        <v>1221</v>
      </c>
      <c r="C74" s="138" t="s">
        <v>1222</v>
      </c>
      <c r="D74" s="138" t="s">
        <v>1225</v>
      </c>
      <c r="E74" s="138" t="s">
        <v>1172</v>
      </c>
      <c r="F74" s="138">
        <v>521507.1</v>
      </c>
      <c r="G74" s="138">
        <v>4756332.5999999996</v>
      </c>
      <c r="H74" s="138" t="s">
        <v>1172</v>
      </c>
      <c r="I74" s="138" t="s">
        <v>458</v>
      </c>
    </row>
    <row r="75" spans="1:9" hidden="1" x14ac:dyDescent="0.25">
      <c r="A75" s="138" t="s">
        <v>118</v>
      </c>
      <c r="B75" s="138" t="s">
        <v>1221</v>
      </c>
      <c r="C75" s="138" t="s">
        <v>1222</v>
      </c>
      <c r="D75" s="138" t="s">
        <v>1226</v>
      </c>
      <c r="E75" s="138" t="s">
        <v>1172</v>
      </c>
      <c r="F75" s="138">
        <v>521664.9</v>
      </c>
      <c r="G75" s="138">
        <v>4754386.0999999996</v>
      </c>
      <c r="H75" s="138" t="s">
        <v>1172</v>
      </c>
      <c r="I75" s="138" t="s">
        <v>458</v>
      </c>
    </row>
    <row r="76" spans="1:9" hidden="1" x14ac:dyDescent="0.25">
      <c r="A76" s="138" t="s">
        <v>118</v>
      </c>
      <c r="B76" s="138" t="s">
        <v>1227</v>
      </c>
      <c r="C76" s="138" t="s">
        <v>1228</v>
      </c>
      <c r="D76" s="138" t="s">
        <v>1229</v>
      </c>
      <c r="E76" s="138" t="s">
        <v>1172</v>
      </c>
      <c r="F76" s="138" t="s">
        <v>2616</v>
      </c>
      <c r="G76" s="138" t="s">
        <v>2616</v>
      </c>
      <c r="H76" s="138" t="s">
        <v>1172</v>
      </c>
      <c r="I76" s="138" t="s">
        <v>463</v>
      </c>
    </row>
    <row r="77" spans="1:9" hidden="1" x14ac:dyDescent="0.25">
      <c r="A77" s="138" t="s">
        <v>118</v>
      </c>
      <c r="B77" s="138" t="s">
        <v>1227</v>
      </c>
      <c r="C77" s="138" t="s">
        <v>1228</v>
      </c>
      <c r="D77" s="138" t="s">
        <v>1230</v>
      </c>
      <c r="E77" s="138" t="s">
        <v>1172</v>
      </c>
      <c r="F77" s="138" t="s">
        <v>2616</v>
      </c>
      <c r="G77" s="138" t="s">
        <v>2616</v>
      </c>
      <c r="H77" s="138" t="s">
        <v>1172</v>
      </c>
      <c r="I77" s="138" t="s">
        <v>463</v>
      </c>
    </row>
    <row r="78" spans="1:9" hidden="1" x14ac:dyDescent="0.25">
      <c r="A78" s="138" t="s">
        <v>118</v>
      </c>
      <c r="B78" s="138" t="s">
        <v>1227</v>
      </c>
      <c r="C78" s="138" t="s">
        <v>1231</v>
      </c>
      <c r="D78" s="138" t="s">
        <v>1232</v>
      </c>
      <c r="E78" s="138" t="s">
        <v>1172</v>
      </c>
      <c r="F78" s="138">
        <v>596753.30000000005</v>
      </c>
      <c r="G78" s="138">
        <v>4744443.5999999996</v>
      </c>
      <c r="H78" s="138" t="s">
        <v>1172</v>
      </c>
      <c r="I78" s="138" t="s">
        <v>464</v>
      </c>
    </row>
    <row r="79" spans="1:9" hidden="1" x14ac:dyDescent="0.25">
      <c r="A79" s="138" t="s">
        <v>118</v>
      </c>
      <c r="B79" s="138" t="s">
        <v>1227</v>
      </c>
      <c r="C79" s="138" t="s">
        <v>1231</v>
      </c>
      <c r="D79" s="138" t="s">
        <v>1233</v>
      </c>
      <c r="E79" s="138" t="s">
        <v>1172</v>
      </c>
      <c r="F79" s="138">
        <v>596563.4</v>
      </c>
      <c r="G79" s="138">
        <v>4744619.7</v>
      </c>
      <c r="H79" s="138" t="s">
        <v>1172</v>
      </c>
      <c r="I79" s="138" t="s">
        <v>464</v>
      </c>
    </row>
    <row r="80" spans="1:9" hidden="1" x14ac:dyDescent="0.25">
      <c r="A80" s="138" t="s">
        <v>118</v>
      </c>
      <c r="B80" s="138" t="s">
        <v>1227</v>
      </c>
      <c r="C80" s="138" t="s">
        <v>452</v>
      </c>
      <c r="D80" s="138" t="s">
        <v>487</v>
      </c>
      <c r="E80" s="138" t="s">
        <v>1172</v>
      </c>
      <c r="F80" s="138" t="s">
        <v>2616</v>
      </c>
      <c r="G80" s="138" t="s">
        <v>2616</v>
      </c>
      <c r="H80" s="138" t="s">
        <v>1172</v>
      </c>
      <c r="I80" s="138" t="s">
        <v>466</v>
      </c>
    </row>
    <row r="81" spans="1:9" hidden="1" x14ac:dyDescent="0.25">
      <c r="A81" s="138" t="s">
        <v>118</v>
      </c>
      <c r="B81" s="138" t="s">
        <v>1227</v>
      </c>
      <c r="C81" s="138" t="s">
        <v>1234</v>
      </c>
      <c r="D81" s="138" t="s">
        <v>447</v>
      </c>
      <c r="E81" s="138" t="s">
        <v>1172</v>
      </c>
      <c r="F81" s="138" t="s">
        <v>2616</v>
      </c>
      <c r="G81" s="138" t="s">
        <v>2616</v>
      </c>
      <c r="H81" s="138" t="s">
        <v>1172</v>
      </c>
      <c r="I81" s="138" t="s">
        <v>467</v>
      </c>
    </row>
    <row r="82" spans="1:9" hidden="1" x14ac:dyDescent="0.25">
      <c r="A82" s="138" t="s">
        <v>118</v>
      </c>
      <c r="B82" s="138" t="s">
        <v>1227</v>
      </c>
      <c r="C82" s="138" t="s">
        <v>1235</v>
      </c>
      <c r="D82" s="138" t="s">
        <v>1236</v>
      </c>
      <c r="E82" s="138" t="s">
        <v>1172</v>
      </c>
      <c r="F82" s="138" t="s">
        <v>2616</v>
      </c>
      <c r="G82" s="138" t="s">
        <v>2616</v>
      </c>
      <c r="H82" s="138" t="s">
        <v>1172</v>
      </c>
      <c r="I82" s="138" t="s">
        <v>454</v>
      </c>
    </row>
    <row r="83" spans="1:9" hidden="1" x14ac:dyDescent="0.25">
      <c r="A83" s="138" t="s">
        <v>118</v>
      </c>
      <c r="B83" s="138" t="s">
        <v>1227</v>
      </c>
      <c r="C83" s="138" t="s">
        <v>1237</v>
      </c>
      <c r="D83" s="138" t="s">
        <v>451</v>
      </c>
      <c r="E83" s="138" t="s">
        <v>1172</v>
      </c>
      <c r="F83" s="138" t="s">
        <v>2616</v>
      </c>
      <c r="G83" s="138" t="s">
        <v>2616</v>
      </c>
      <c r="H83" s="138" t="s">
        <v>1172</v>
      </c>
      <c r="I83" s="138" t="s">
        <v>465</v>
      </c>
    </row>
    <row r="84" spans="1:9" hidden="1" x14ac:dyDescent="0.25">
      <c r="A84" s="138" t="s">
        <v>118</v>
      </c>
      <c r="B84" s="138" t="s">
        <v>1227</v>
      </c>
      <c r="C84" s="138" t="s">
        <v>1237</v>
      </c>
      <c r="D84" s="138" t="s">
        <v>1238</v>
      </c>
      <c r="E84" s="138" t="s">
        <v>1172</v>
      </c>
      <c r="F84" s="138">
        <v>123456.1</v>
      </c>
      <c r="G84" s="138">
        <v>1234567.1000000001</v>
      </c>
      <c r="H84" s="138" t="s">
        <v>1172</v>
      </c>
      <c r="I84" s="138" t="s">
        <v>465</v>
      </c>
    </row>
    <row r="85" spans="1:9" hidden="1" x14ac:dyDescent="0.25">
      <c r="A85" s="138" t="s">
        <v>118</v>
      </c>
      <c r="B85" s="138" t="s">
        <v>1227</v>
      </c>
      <c r="C85" s="138" t="s">
        <v>1239</v>
      </c>
      <c r="D85" s="138" t="s">
        <v>1239</v>
      </c>
      <c r="E85" s="138" t="s">
        <v>1172</v>
      </c>
      <c r="F85" s="138" t="s">
        <v>2616</v>
      </c>
      <c r="G85" s="138" t="s">
        <v>2616</v>
      </c>
      <c r="H85" s="138" t="s">
        <v>1172</v>
      </c>
      <c r="I85" s="138" t="s">
        <v>454</v>
      </c>
    </row>
    <row r="86" spans="1:9" hidden="1" x14ac:dyDescent="0.25">
      <c r="A86" s="138" t="s">
        <v>118</v>
      </c>
      <c r="B86" s="138" t="s">
        <v>1227</v>
      </c>
      <c r="C86" s="138" t="s">
        <v>1240</v>
      </c>
      <c r="D86" s="138" t="s">
        <v>1241</v>
      </c>
      <c r="E86" s="138" t="s">
        <v>1172</v>
      </c>
      <c r="F86" s="138">
        <v>621112.4</v>
      </c>
      <c r="G86" s="138">
        <v>4731553.8</v>
      </c>
      <c r="H86" s="138" t="s">
        <v>1172</v>
      </c>
      <c r="I86" s="138" t="s">
        <v>465</v>
      </c>
    </row>
    <row r="87" spans="1:9" hidden="1" x14ac:dyDescent="0.25">
      <c r="A87" s="138" t="s">
        <v>118</v>
      </c>
      <c r="B87" s="138" t="s">
        <v>1227</v>
      </c>
      <c r="C87" s="138" t="s">
        <v>1242</v>
      </c>
      <c r="D87" s="138" t="s">
        <v>1243</v>
      </c>
      <c r="E87" s="138" t="s">
        <v>1172</v>
      </c>
      <c r="F87" s="138">
        <v>613736.19999999995</v>
      </c>
      <c r="G87" s="138">
        <v>4738931.9000000004</v>
      </c>
      <c r="H87" s="138" t="s">
        <v>1172</v>
      </c>
      <c r="I87" s="138" t="s">
        <v>463</v>
      </c>
    </row>
    <row r="88" spans="1:9" hidden="1" x14ac:dyDescent="0.25">
      <c r="A88" s="138" t="s">
        <v>118</v>
      </c>
      <c r="B88" s="138" t="s">
        <v>1227</v>
      </c>
      <c r="C88" s="138" t="s">
        <v>1244</v>
      </c>
      <c r="D88" s="138" t="s">
        <v>1245</v>
      </c>
      <c r="E88" s="138" t="s">
        <v>1172</v>
      </c>
      <c r="F88" s="138" t="s">
        <v>2616</v>
      </c>
      <c r="G88" s="138" t="s">
        <v>2616</v>
      </c>
      <c r="H88" s="138" t="s">
        <v>1172</v>
      </c>
      <c r="I88" s="138" t="s">
        <v>454</v>
      </c>
    </row>
    <row r="89" spans="1:9" hidden="1" x14ac:dyDescent="0.25">
      <c r="A89" s="138" t="s">
        <v>118</v>
      </c>
      <c r="B89" s="138" t="s">
        <v>1227</v>
      </c>
      <c r="C89" s="138" t="s">
        <v>1246</v>
      </c>
      <c r="D89" s="138" t="s">
        <v>1247</v>
      </c>
      <c r="E89" s="138" t="s">
        <v>1172</v>
      </c>
      <c r="F89" s="138" t="s">
        <v>2616</v>
      </c>
      <c r="G89" s="138" t="s">
        <v>2616</v>
      </c>
      <c r="H89" s="138" t="s">
        <v>1172</v>
      </c>
      <c r="I89" s="138" t="s">
        <v>467</v>
      </c>
    </row>
    <row r="90" spans="1:9" hidden="1" x14ac:dyDescent="0.25">
      <c r="A90" s="138" t="s">
        <v>118</v>
      </c>
      <c r="B90" s="138" t="s">
        <v>1248</v>
      </c>
      <c r="C90" s="138" t="s">
        <v>1249</v>
      </c>
      <c r="D90" s="138" t="s">
        <v>1250</v>
      </c>
      <c r="E90" s="138" t="s">
        <v>1172</v>
      </c>
      <c r="F90" s="138">
        <v>555897.1</v>
      </c>
      <c r="G90" s="138">
        <v>4761034.3</v>
      </c>
      <c r="H90" s="138" t="s">
        <v>1172</v>
      </c>
      <c r="I90" s="138" t="s">
        <v>461</v>
      </c>
    </row>
    <row r="91" spans="1:9" hidden="1" x14ac:dyDescent="0.25">
      <c r="A91" s="138" t="s">
        <v>122</v>
      </c>
      <c r="B91" s="138" t="s">
        <v>1251</v>
      </c>
      <c r="C91" s="138" t="s">
        <v>1252</v>
      </c>
      <c r="D91" s="138" t="s">
        <v>1253</v>
      </c>
      <c r="E91" s="138" t="s">
        <v>1172</v>
      </c>
      <c r="F91" s="138">
        <v>471528.5</v>
      </c>
      <c r="G91" s="138">
        <v>5088053.0999999996</v>
      </c>
      <c r="H91" s="138" t="s">
        <v>1172</v>
      </c>
      <c r="I91" s="138" t="s">
        <v>1254</v>
      </c>
    </row>
    <row r="92" spans="1:9" hidden="1" x14ac:dyDescent="0.25">
      <c r="A92" s="138" t="s">
        <v>122</v>
      </c>
      <c r="B92" s="138" t="s">
        <v>1251</v>
      </c>
      <c r="C92" s="138" t="s">
        <v>1255</v>
      </c>
      <c r="D92" s="138" t="s">
        <v>1256</v>
      </c>
      <c r="E92" s="138" t="s">
        <v>1172</v>
      </c>
      <c r="F92" s="138">
        <v>459935</v>
      </c>
      <c r="G92" s="138">
        <v>5068065.5</v>
      </c>
      <c r="H92" s="138">
        <v>180</v>
      </c>
      <c r="I92" s="138" t="s">
        <v>492</v>
      </c>
    </row>
    <row r="93" spans="1:9" hidden="1" x14ac:dyDescent="0.25">
      <c r="A93" s="138" t="s">
        <v>122</v>
      </c>
      <c r="B93" s="138" t="s">
        <v>1251</v>
      </c>
      <c r="C93" s="138" t="s">
        <v>1255</v>
      </c>
      <c r="D93" s="138" t="s">
        <v>1257</v>
      </c>
      <c r="E93" s="138" t="s">
        <v>1172</v>
      </c>
      <c r="F93" s="138">
        <v>458080.2</v>
      </c>
      <c r="G93" s="138">
        <v>5065244.2</v>
      </c>
      <c r="H93" s="138">
        <v>180</v>
      </c>
      <c r="I93" s="138" t="s">
        <v>492</v>
      </c>
    </row>
    <row r="94" spans="1:9" hidden="1" x14ac:dyDescent="0.25">
      <c r="A94" s="138" t="s">
        <v>122</v>
      </c>
      <c r="B94" s="138" t="s">
        <v>1251</v>
      </c>
      <c r="C94" s="138" t="s">
        <v>1255</v>
      </c>
      <c r="D94" s="138" t="s">
        <v>1258</v>
      </c>
      <c r="E94" s="138" t="s">
        <v>1172</v>
      </c>
      <c r="F94" s="138">
        <v>459104.4</v>
      </c>
      <c r="G94" s="138">
        <v>5066832.9000000004</v>
      </c>
      <c r="H94" s="138">
        <v>200</v>
      </c>
      <c r="I94" s="138" t="s">
        <v>492</v>
      </c>
    </row>
    <row r="95" spans="1:9" hidden="1" x14ac:dyDescent="0.25">
      <c r="A95" s="138" t="s">
        <v>122</v>
      </c>
      <c r="B95" s="138" t="s">
        <v>1251</v>
      </c>
      <c r="C95" s="138" t="s">
        <v>1255</v>
      </c>
      <c r="D95" s="138" t="s">
        <v>1259</v>
      </c>
      <c r="E95" s="138" t="s">
        <v>1172</v>
      </c>
      <c r="F95" s="138">
        <v>458958.6</v>
      </c>
      <c r="G95" s="138">
        <v>5066512</v>
      </c>
      <c r="H95" s="138">
        <v>250</v>
      </c>
      <c r="I95" s="138" t="s">
        <v>492</v>
      </c>
    </row>
    <row r="96" spans="1:9" hidden="1" x14ac:dyDescent="0.25">
      <c r="A96" s="138" t="s">
        <v>122</v>
      </c>
      <c r="B96" s="138" t="s">
        <v>1251</v>
      </c>
      <c r="C96" s="138" t="s">
        <v>1255</v>
      </c>
      <c r="D96" s="138" t="s">
        <v>1260</v>
      </c>
      <c r="E96" s="138" t="s">
        <v>1172</v>
      </c>
      <c r="F96" s="138">
        <v>458758.40000000002</v>
      </c>
      <c r="G96" s="138">
        <v>5066186.5999999996</v>
      </c>
      <c r="H96" s="138">
        <v>62</v>
      </c>
      <c r="I96" s="138" t="s">
        <v>492</v>
      </c>
    </row>
    <row r="97" spans="1:9" hidden="1" x14ac:dyDescent="0.25">
      <c r="A97" s="138" t="s">
        <v>122</v>
      </c>
      <c r="B97" s="138" t="s">
        <v>1251</v>
      </c>
      <c r="C97" s="138" t="s">
        <v>1255</v>
      </c>
      <c r="D97" s="138" t="s">
        <v>1261</v>
      </c>
      <c r="E97" s="138" t="s">
        <v>1172</v>
      </c>
      <c r="F97" s="138">
        <v>458564.9</v>
      </c>
      <c r="G97" s="138">
        <v>5065858.3</v>
      </c>
      <c r="H97" s="138">
        <v>200</v>
      </c>
      <c r="I97" s="138" t="s">
        <v>492</v>
      </c>
    </row>
    <row r="98" spans="1:9" hidden="1" x14ac:dyDescent="0.25">
      <c r="A98" s="138" t="s">
        <v>122</v>
      </c>
      <c r="B98" s="138" t="s">
        <v>1251</v>
      </c>
      <c r="C98" s="138" t="s">
        <v>1255</v>
      </c>
      <c r="D98" s="138" t="s">
        <v>1262</v>
      </c>
      <c r="E98" s="138" t="s">
        <v>1172</v>
      </c>
      <c r="F98" s="138">
        <v>458368</v>
      </c>
      <c r="G98" s="138">
        <v>5065531</v>
      </c>
      <c r="H98" s="138">
        <v>0</v>
      </c>
      <c r="I98" s="138" t="s">
        <v>492</v>
      </c>
    </row>
    <row r="99" spans="1:9" hidden="1" x14ac:dyDescent="0.25">
      <c r="A99" s="138" t="s">
        <v>122</v>
      </c>
      <c r="B99" s="138" t="s">
        <v>1251</v>
      </c>
      <c r="C99" s="138" t="s">
        <v>1255</v>
      </c>
      <c r="D99" s="138" t="s">
        <v>1263</v>
      </c>
      <c r="E99" s="138" t="s">
        <v>1172</v>
      </c>
      <c r="F99" s="138">
        <v>459679.4</v>
      </c>
      <c r="G99" s="138">
        <v>5067800.2</v>
      </c>
      <c r="H99" s="138">
        <v>180</v>
      </c>
      <c r="I99" s="138" t="s">
        <v>492</v>
      </c>
    </row>
    <row r="100" spans="1:9" hidden="1" x14ac:dyDescent="0.25">
      <c r="A100" s="138" t="s">
        <v>122</v>
      </c>
      <c r="B100" s="138" t="s">
        <v>1251</v>
      </c>
      <c r="C100" s="138" t="s">
        <v>1255</v>
      </c>
      <c r="D100" s="138" t="s">
        <v>1264</v>
      </c>
      <c r="E100" s="138" t="s">
        <v>1172</v>
      </c>
      <c r="F100" s="138">
        <v>457925.3</v>
      </c>
      <c r="G100" s="138">
        <v>5065009.4000000004</v>
      </c>
      <c r="H100" s="138">
        <v>200</v>
      </c>
      <c r="I100" s="138" t="s">
        <v>492</v>
      </c>
    </row>
    <row r="101" spans="1:9" hidden="1" x14ac:dyDescent="0.25">
      <c r="A101" s="138" t="s">
        <v>122</v>
      </c>
      <c r="B101" s="138" t="s">
        <v>1251</v>
      </c>
      <c r="C101" s="138" t="s">
        <v>1255</v>
      </c>
      <c r="D101" s="138" t="s">
        <v>1265</v>
      </c>
      <c r="E101" s="138" t="s">
        <v>1172</v>
      </c>
      <c r="F101" s="138">
        <v>459201</v>
      </c>
      <c r="G101" s="138">
        <v>5067272</v>
      </c>
      <c r="H101" s="138">
        <v>140</v>
      </c>
      <c r="I101" s="138" t="s">
        <v>492</v>
      </c>
    </row>
    <row r="102" spans="1:9" hidden="1" x14ac:dyDescent="0.25">
      <c r="A102" s="138" t="s">
        <v>122</v>
      </c>
      <c r="B102" s="138" t="s">
        <v>1251</v>
      </c>
      <c r="C102" s="138" t="s">
        <v>1255</v>
      </c>
      <c r="D102" s="138" t="s">
        <v>1266</v>
      </c>
      <c r="E102" s="138" t="s">
        <v>1172</v>
      </c>
      <c r="F102" s="138">
        <v>458264.5</v>
      </c>
      <c r="G102" s="138">
        <v>5065571.5999999996</v>
      </c>
      <c r="H102" s="138">
        <v>140</v>
      </c>
      <c r="I102" s="138" t="s">
        <v>492</v>
      </c>
    </row>
    <row r="103" spans="1:9" hidden="1" x14ac:dyDescent="0.25">
      <c r="A103" s="138" t="s">
        <v>122</v>
      </c>
      <c r="B103" s="138" t="s">
        <v>1251</v>
      </c>
      <c r="C103" s="138" t="s">
        <v>1255</v>
      </c>
      <c r="D103" s="138" t="s">
        <v>1267</v>
      </c>
      <c r="E103" s="138" t="s">
        <v>1172</v>
      </c>
      <c r="F103" s="138">
        <v>459424.9</v>
      </c>
      <c r="G103" s="138">
        <v>5067532.8</v>
      </c>
      <c r="H103" s="138">
        <v>180</v>
      </c>
      <c r="I103" s="138" t="s">
        <v>492</v>
      </c>
    </row>
    <row r="104" spans="1:9" hidden="1" x14ac:dyDescent="0.25">
      <c r="A104" s="138" t="s">
        <v>122</v>
      </c>
      <c r="B104" s="138" t="s">
        <v>1251</v>
      </c>
      <c r="C104" s="138" t="s">
        <v>1255</v>
      </c>
      <c r="D104" s="138" t="s">
        <v>1268</v>
      </c>
      <c r="E104" s="138" t="s">
        <v>1172</v>
      </c>
      <c r="F104" s="138">
        <v>459192.8</v>
      </c>
      <c r="G104" s="138">
        <v>5067253.9000000004</v>
      </c>
      <c r="H104" s="138">
        <v>0</v>
      </c>
      <c r="I104" s="138" t="s">
        <v>492</v>
      </c>
    </row>
    <row r="105" spans="1:9" hidden="1" x14ac:dyDescent="0.25">
      <c r="A105" s="138" t="s">
        <v>122</v>
      </c>
      <c r="B105" s="138" t="s">
        <v>1251</v>
      </c>
      <c r="C105" s="138" t="s">
        <v>1255</v>
      </c>
      <c r="D105" s="138" t="s">
        <v>1269</v>
      </c>
      <c r="E105" s="138" t="s">
        <v>1172</v>
      </c>
      <c r="F105" s="138">
        <v>459009</v>
      </c>
      <c r="G105" s="138">
        <v>5066921</v>
      </c>
      <c r="H105" s="138">
        <v>180</v>
      </c>
      <c r="I105" s="138" t="s">
        <v>492</v>
      </c>
    </row>
    <row r="106" spans="1:9" hidden="1" x14ac:dyDescent="0.25">
      <c r="A106" s="138" t="s">
        <v>122</v>
      </c>
      <c r="B106" s="138" t="s">
        <v>1251</v>
      </c>
      <c r="C106" s="138" t="s">
        <v>1255</v>
      </c>
      <c r="D106" s="138" t="s">
        <v>1270</v>
      </c>
      <c r="E106" s="138" t="s">
        <v>1172</v>
      </c>
      <c r="F106" s="138">
        <v>458824</v>
      </c>
      <c r="G106" s="138">
        <v>5066585.5999999996</v>
      </c>
      <c r="H106" s="138">
        <v>180</v>
      </c>
      <c r="I106" s="138" t="s">
        <v>492</v>
      </c>
    </row>
    <row r="107" spans="1:9" hidden="1" x14ac:dyDescent="0.25">
      <c r="A107" s="138" t="s">
        <v>122</v>
      </c>
      <c r="B107" s="138" t="s">
        <v>1251</v>
      </c>
      <c r="C107" s="138" t="s">
        <v>1255</v>
      </c>
      <c r="D107" s="138" t="s">
        <v>1271</v>
      </c>
      <c r="E107" s="138" t="s">
        <v>1172</v>
      </c>
      <c r="F107" s="138">
        <v>458639.4</v>
      </c>
      <c r="G107" s="138">
        <v>5066253.9000000004</v>
      </c>
      <c r="H107" s="138">
        <v>0</v>
      </c>
      <c r="I107" s="138" t="s">
        <v>492</v>
      </c>
    </row>
    <row r="108" spans="1:9" hidden="1" x14ac:dyDescent="0.25">
      <c r="A108" s="138" t="s">
        <v>122</v>
      </c>
      <c r="B108" s="138" t="s">
        <v>1251</v>
      </c>
      <c r="C108" s="138" t="s">
        <v>1255</v>
      </c>
      <c r="D108" s="138" t="s">
        <v>1272</v>
      </c>
      <c r="E108" s="138" t="s">
        <v>1172</v>
      </c>
      <c r="F108" s="138">
        <v>458454.7</v>
      </c>
      <c r="G108" s="138">
        <v>5065922.5999999996</v>
      </c>
      <c r="H108" s="138">
        <v>0</v>
      </c>
      <c r="I108" s="138" t="s">
        <v>492</v>
      </c>
    </row>
    <row r="109" spans="1:9" hidden="1" x14ac:dyDescent="0.25">
      <c r="A109" s="138" t="s">
        <v>122</v>
      </c>
      <c r="B109" s="138" t="s">
        <v>1251</v>
      </c>
      <c r="C109" s="138" t="s">
        <v>1255</v>
      </c>
      <c r="D109" s="138" t="s">
        <v>1273</v>
      </c>
      <c r="E109" s="138" t="s">
        <v>1172</v>
      </c>
      <c r="F109" s="138">
        <v>458272</v>
      </c>
      <c r="G109" s="138">
        <v>5065584</v>
      </c>
      <c r="H109" s="138">
        <v>0</v>
      </c>
      <c r="I109" s="138" t="s">
        <v>492</v>
      </c>
    </row>
    <row r="110" spans="1:9" hidden="1" x14ac:dyDescent="0.25">
      <c r="A110" s="138" t="s">
        <v>122</v>
      </c>
      <c r="B110" s="138" t="s">
        <v>1251</v>
      </c>
      <c r="C110" s="138" t="s">
        <v>1255</v>
      </c>
      <c r="D110" s="138" t="s">
        <v>1274</v>
      </c>
      <c r="E110" s="138" t="s">
        <v>1172</v>
      </c>
      <c r="F110" s="138">
        <v>458459.1</v>
      </c>
      <c r="G110" s="138">
        <v>5065963.5</v>
      </c>
      <c r="H110" s="138">
        <v>140</v>
      </c>
      <c r="I110" s="138" t="s">
        <v>492</v>
      </c>
    </row>
    <row r="111" spans="1:9" hidden="1" x14ac:dyDescent="0.25">
      <c r="A111" s="138" t="s">
        <v>122</v>
      </c>
      <c r="B111" s="138" t="s">
        <v>1251</v>
      </c>
      <c r="C111" s="138" t="s">
        <v>1255</v>
      </c>
      <c r="D111" s="138" t="s">
        <v>1275</v>
      </c>
      <c r="E111" s="138" t="s">
        <v>1172</v>
      </c>
      <c r="F111" s="138">
        <v>458270</v>
      </c>
      <c r="G111" s="138">
        <v>5065593</v>
      </c>
      <c r="H111" s="138">
        <v>180</v>
      </c>
      <c r="I111" s="138" t="s">
        <v>492</v>
      </c>
    </row>
    <row r="112" spans="1:9" hidden="1" x14ac:dyDescent="0.25">
      <c r="A112" s="138" t="s">
        <v>122</v>
      </c>
      <c r="B112" s="138" t="s">
        <v>1251</v>
      </c>
      <c r="C112" s="138" t="s">
        <v>1255</v>
      </c>
      <c r="D112" s="138" t="s">
        <v>1276</v>
      </c>
      <c r="E112" s="138" t="s">
        <v>1172</v>
      </c>
      <c r="F112" s="138">
        <v>458228.6</v>
      </c>
      <c r="G112" s="138">
        <v>5065522.4000000004</v>
      </c>
      <c r="H112" s="138">
        <v>200</v>
      </c>
      <c r="I112" s="138" t="s">
        <v>492</v>
      </c>
    </row>
    <row r="113" spans="1:9" hidden="1" x14ac:dyDescent="0.25">
      <c r="A113" s="138" t="s">
        <v>122</v>
      </c>
      <c r="B113" s="138" t="s">
        <v>1251</v>
      </c>
      <c r="C113" s="138" t="s">
        <v>1277</v>
      </c>
      <c r="D113" s="138" t="s">
        <v>1278</v>
      </c>
      <c r="E113" s="138" t="s">
        <v>1172</v>
      </c>
      <c r="F113" s="138">
        <v>465285.9</v>
      </c>
      <c r="G113" s="138">
        <v>5069688.5999999996</v>
      </c>
      <c r="H113" s="138">
        <v>250</v>
      </c>
      <c r="I113" s="138" t="s">
        <v>492</v>
      </c>
    </row>
    <row r="114" spans="1:9" hidden="1" x14ac:dyDescent="0.25">
      <c r="A114" s="138" t="s">
        <v>122</v>
      </c>
      <c r="B114" s="138" t="s">
        <v>1251</v>
      </c>
      <c r="C114" s="138" t="s">
        <v>1277</v>
      </c>
      <c r="D114" s="138" t="s">
        <v>1279</v>
      </c>
      <c r="E114" s="138" t="s">
        <v>1172</v>
      </c>
      <c r="F114" s="138">
        <v>465066.4</v>
      </c>
      <c r="G114" s="138">
        <v>5069811.5</v>
      </c>
      <c r="H114" s="138">
        <v>250</v>
      </c>
      <c r="I114" s="138" t="s">
        <v>492</v>
      </c>
    </row>
    <row r="115" spans="1:9" hidden="1" x14ac:dyDescent="0.25">
      <c r="A115" s="138" t="s">
        <v>122</v>
      </c>
      <c r="B115" s="138" t="s">
        <v>1251</v>
      </c>
      <c r="C115" s="138" t="s">
        <v>1277</v>
      </c>
      <c r="D115" s="138" t="s">
        <v>1280</v>
      </c>
      <c r="E115" s="138" t="s">
        <v>1172</v>
      </c>
      <c r="F115" s="138">
        <v>464848.3</v>
      </c>
      <c r="G115" s="138">
        <v>5069934.7</v>
      </c>
      <c r="H115" s="138">
        <v>250</v>
      </c>
      <c r="I115" s="138" t="s">
        <v>492</v>
      </c>
    </row>
    <row r="116" spans="1:9" hidden="1" x14ac:dyDescent="0.25">
      <c r="A116" s="138" t="s">
        <v>122</v>
      </c>
      <c r="B116" s="138" t="s">
        <v>1251</v>
      </c>
      <c r="C116" s="138" t="s">
        <v>1277</v>
      </c>
      <c r="D116" s="138" t="s">
        <v>1281</v>
      </c>
      <c r="E116" s="138" t="s">
        <v>1172</v>
      </c>
      <c r="F116" s="138">
        <v>464532.4</v>
      </c>
      <c r="G116" s="138">
        <v>5069876</v>
      </c>
      <c r="H116" s="138">
        <v>250</v>
      </c>
      <c r="I116" s="138" t="s">
        <v>492</v>
      </c>
    </row>
    <row r="117" spans="1:9" hidden="1" x14ac:dyDescent="0.25">
      <c r="A117" s="138" t="s">
        <v>122</v>
      </c>
      <c r="B117" s="138" t="s">
        <v>1251</v>
      </c>
      <c r="C117" s="138" t="s">
        <v>1277</v>
      </c>
      <c r="D117" s="138" t="s">
        <v>1282</v>
      </c>
      <c r="E117" s="138" t="s">
        <v>1172</v>
      </c>
      <c r="F117" s="138">
        <v>464539</v>
      </c>
      <c r="G117" s="138">
        <v>5069755</v>
      </c>
      <c r="H117" s="138" t="s">
        <v>1172</v>
      </c>
      <c r="I117" s="138" t="s">
        <v>492</v>
      </c>
    </row>
    <row r="118" spans="1:9" hidden="1" x14ac:dyDescent="0.25">
      <c r="A118" s="138" t="s">
        <v>122</v>
      </c>
      <c r="B118" s="138" t="s">
        <v>1251</v>
      </c>
      <c r="C118" s="138" t="s">
        <v>1277</v>
      </c>
      <c r="D118" s="138" t="s">
        <v>1283</v>
      </c>
      <c r="E118" s="138" t="s">
        <v>1172</v>
      </c>
      <c r="F118" s="138">
        <v>464542</v>
      </c>
      <c r="G118" s="138">
        <v>5069783</v>
      </c>
      <c r="H118" s="138">
        <v>250</v>
      </c>
      <c r="I118" s="138" t="s">
        <v>492</v>
      </c>
    </row>
    <row r="119" spans="1:9" hidden="1" x14ac:dyDescent="0.25">
      <c r="A119" s="138" t="s">
        <v>122</v>
      </c>
      <c r="B119" s="138" t="s">
        <v>1251</v>
      </c>
      <c r="C119" s="138" t="s">
        <v>1277</v>
      </c>
      <c r="D119" s="138" t="s">
        <v>1284</v>
      </c>
      <c r="E119" s="138" t="s">
        <v>1172</v>
      </c>
      <c r="F119" s="138">
        <v>464949.9</v>
      </c>
      <c r="G119" s="138">
        <v>5069858.3</v>
      </c>
      <c r="H119" s="138">
        <v>250</v>
      </c>
      <c r="I119" s="138" t="s">
        <v>492</v>
      </c>
    </row>
    <row r="120" spans="1:9" hidden="1" x14ac:dyDescent="0.25">
      <c r="A120" s="138" t="s">
        <v>122</v>
      </c>
      <c r="B120" s="138" t="s">
        <v>1251</v>
      </c>
      <c r="C120" s="138" t="s">
        <v>1277</v>
      </c>
      <c r="D120" s="138" t="s">
        <v>1285</v>
      </c>
      <c r="E120" s="138" t="s">
        <v>1172</v>
      </c>
      <c r="F120" s="138">
        <v>465192</v>
      </c>
      <c r="G120" s="138">
        <v>5069726.5</v>
      </c>
      <c r="H120" s="138" t="s">
        <v>1172</v>
      </c>
      <c r="I120" s="138" t="s">
        <v>492</v>
      </c>
    </row>
    <row r="121" spans="1:9" hidden="1" x14ac:dyDescent="0.25">
      <c r="A121" s="138" t="s">
        <v>122</v>
      </c>
      <c r="B121" s="138" t="s">
        <v>1251</v>
      </c>
      <c r="C121" s="138" t="s">
        <v>1277</v>
      </c>
      <c r="D121" s="138" t="s">
        <v>1286</v>
      </c>
      <c r="E121" s="138" t="s">
        <v>1172</v>
      </c>
      <c r="F121" s="138">
        <v>465366.3</v>
      </c>
      <c r="G121" s="138">
        <v>5069704.2</v>
      </c>
      <c r="H121" s="138" t="s">
        <v>1172</v>
      </c>
      <c r="I121" s="138" t="s">
        <v>492</v>
      </c>
    </row>
    <row r="122" spans="1:9" hidden="1" x14ac:dyDescent="0.25">
      <c r="A122" s="138" t="s">
        <v>122</v>
      </c>
      <c r="B122" s="138" t="s">
        <v>1251</v>
      </c>
      <c r="C122" s="138" t="s">
        <v>1287</v>
      </c>
      <c r="D122" s="138" t="s">
        <v>1256</v>
      </c>
      <c r="E122" s="138" t="s">
        <v>1172</v>
      </c>
      <c r="F122" s="138">
        <v>464469.1</v>
      </c>
      <c r="G122" s="138">
        <v>5074112.7</v>
      </c>
      <c r="H122" s="138">
        <v>200</v>
      </c>
      <c r="I122" s="138" t="s">
        <v>491</v>
      </c>
    </row>
    <row r="123" spans="1:9" hidden="1" x14ac:dyDescent="0.25">
      <c r="A123" s="138" t="s">
        <v>122</v>
      </c>
      <c r="B123" s="138" t="s">
        <v>1251</v>
      </c>
      <c r="C123" s="138" t="s">
        <v>1287</v>
      </c>
      <c r="D123" s="138" t="s">
        <v>1263</v>
      </c>
      <c r="E123" s="138" t="s">
        <v>1172</v>
      </c>
      <c r="F123" s="138">
        <v>464521.3</v>
      </c>
      <c r="G123" s="138">
        <v>5073987.3</v>
      </c>
      <c r="H123" s="138">
        <v>200</v>
      </c>
      <c r="I123" s="138" t="s">
        <v>491</v>
      </c>
    </row>
    <row r="124" spans="1:9" hidden="1" x14ac:dyDescent="0.25">
      <c r="A124" s="138" t="s">
        <v>122</v>
      </c>
      <c r="B124" s="138" t="s">
        <v>1251</v>
      </c>
      <c r="C124" s="138" t="s">
        <v>1287</v>
      </c>
      <c r="D124" s="138" t="s">
        <v>1267</v>
      </c>
      <c r="E124" s="138" t="s">
        <v>1172</v>
      </c>
      <c r="F124" s="138">
        <v>464580.8</v>
      </c>
      <c r="G124" s="138">
        <v>5073854.3</v>
      </c>
      <c r="H124" s="138" t="s">
        <v>1172</v>
      </c>
      <c r="I124" s="138" t="s">
        <v>491</v>
      </c>
    </row>
    <row r="125" spans="1:9" hidden="1" x14ac:dyDescent="0.25">
      <c r="A125" s="138" t="s">
        <v>122</v>
      </c>
      <c r="B125" s="138" t="s">
        <v>1251</v>
      </c>
      <c r="C125" s="138" t="s">
        <v>1287</v>
      </c>
      <c r="D125" s="138" t="s">
        <v>1268</v>
      </c>
      <c r="E125" s="138" t="s">
        <v>1172</v>
      </c>
      <c r="F125" s="138">
        <v>464617.8</v>
      </c>
      <c r="G125" s="138">
        <v>5073702.2</v>
      </c>
      <c r="H125" s="138">
        <v>200</v>
      </c>
      <c r="I125" s="138" t="s">
        <v>491</v>
      </c>
    </row>
    <row r="126" spans="1:9" hidden="1" x14ac:dyDescent="0.25">
      <c r="A126" s="138" t="s">
        <v>122</v>
      </c>
      <c r="B126" s="138" t="s">
        <v>1251</v>
      </c>
      <c r="C126" s="138" t="s">
        <v>1287</v>
      </c>
      <c r="D126" s="138" t="s">
        <v>1269</v>
      </c>
      <c r="E126" s="138" t="s">
        <v>1172</v>
      </c>
      <c r="F126" s="138">
        <v>464654.2</v>
      </c>
      <c r="G126" s="138">
        <v>5073549.5999999996</v>
      </c>
      <c r="H126" s="138">
        <v>200</v>
      </c>
      <c r="I126" s="138" t="s">
        <v>491</v>
      </c>
    </row>
    <row r="127" spans="1:9" hidden="1" x14ac:dyDescent="0.25">
      <c r="A127" s="138" t="s">
        <v>122</v>
      </c>
      <c r="B127" s="138" t="s">
        <v>1251</v>
      </c>
      <c r="C127" s="138" t="s">
        <v>1287</v>
      </c>
      <c r="D127" s="138" t="s">
        <v>1270</v>
      </c>
      <c r="E127" s="138" t="s">
        <v>1172</v>
      </c>
      <c r="F127" s="138">
        <v>464678.9</v>
      </c>
      <c r="G127" s="138">
        <v>5073438.2</v>
      </c>
      <c r="H127" s="138">
        <v>200</v>
      </c>
      <c r="I127" s="138" t="s">
        <v>491</v>
      </c>
    </row>
    <row r="128" spans="1:9" hidden="1" x14ac:dyDescent="0.25">
      <c r="A128" s="138" t="s">
        <v>122</v>
      </c>
      <c r="B128" s="138" t="s">
        <v>1251</v>
      </c>
      <c r="C128" s="138" t="s">
        <v>1287</v>
      </c>
      <c r="D128" s="138" t="s">
        <v>1288</v>
      </c>
      <c r="E128" s="138" t="s">
        <v>1172</v>
      </c>
      <c r="F128" s="138" t="s">
        <v>2616</v>
      </c>
      <c r="G128" s="138" t="s">
        <v>2616</v>
      </c>
      <c r="H128" s="138" t="s">
        <v>1172</v>
      </c>
      <c r="I128" s="138" t="s">
        <v>491</v>
      </c>
    </row>
    <row r="129" spans="1:9" hidden="1" x14ac:dyDescent="0.25">
      <c r="A129" s="138" t="s">
        <v>122</v>
      </c>
      <c r="B129" s="138" t="s">
        <v>1251</v>
      </c>
      <c r="C129" s="138" t="s">
        <v>1287</v>
      </c>
      <c r="D129" s="138" t="s">
        <v>1289</v>
      </c>
      <c r="E129" s="138" t="s">
        <v>1172</v>
      </c>
      <c r="F129" s="138" t="s">
        <v>2616</v>
      </c>
      <c r="G129" s="138" t="s">
        <v>2616</v>
      </c>
      <c r="H129" s="138" t="s">
        <v>1172</v>
      </c>
      <c r="I129" s="138" t="s">
        <v>491</v>
      </c>
    </row>
    <row r="130" spans="1:9" hidden="1" x14ac:dyDescent="0.25">
      <c r="A130" s="138" t="s">
        <v>122</v>
      </c>
      <c r="B130" s="138" t="s">
        <v>1251</v>
      </c>
      <c r="C130" s="138" t="s">
        <v>1287</v>
      </c>
      <c r="D130" s="138" t="s">
        <v>1290</v>
      </c>
      <c r="E130" s="138" t="s">
        <v>1172</v>
      </c>
      <c r="F130" s="138" t="s">
        <v>2616</v>
      </c>
      <c r="G130" s="138" t="s">
        <v>2616</v>
      </c>
      <c r="H130" s="138" t="s">
        <v>1172</v>
      </c>
      <c r="I130" s="138" t="s">
        <v>491</v>
      </c>
    </row>
    <row r="131" spans="1:9" hidden="1" x14ac:dyDescent="0.25">
      <c r="A131" s="138" t="s">
        <v>122</v>
      </c>
      <c r="B131" s="138" t="s">
        <v>1251</v>
      </c>
      <c r="C131" s="138" t="s">
        <v>1287</v>
      </c>
      <c r="D131" s="138" t="s">
        <v>1291</v>
      </c>
      <c r="E131" s="138" t="s">
        <v>1172</v>
      </c>
      <c r="F131" s="138" t="s">
        <v>2616</v>
      </c>
      <c r="G131" s="138" t="s">
        <v>2616</v>
      </c>
      <c r="H131" s="138" t="s">
        <v>1172</v>
      </c>
      <c r="I131" s="138" t="s">
        <v>491</v>
      </c>
    </row>
    <row r="132" spans="1:9" hidden="1" x14ac:dyDescent="0.25">
      <c r="A132" s="138" t="s">
        <v>122</v>
      </c>
      <c r="B132" s="138" t="s">
        <v>1251</v>
      </c>
      <c r="C132" s="138" t="s">
        <v>1287</v>
      </c>
      <c r="D132" s="138" t="s">
        <v>1292</v>
      </c>
      <c r="E132" s="138" t="s">
        <v>1172</v>
      </c>
      <c r="F132" s="138" t="s">
        <v>2616</v>
      </c>
      <c r="G132" s="138" t="s">
        <v>2616</v>
      </c>
      <c r="H132" s="138" t="s">
        <v>1172</v>
      </c>
      <c r="I132" s="138" t="s">
        <v>491</v>
      </c>
    </row>
    <row r="133" spans="1:9" hidden="1" x14ac:dyDescent="0.25">
      <c r="A133" s="138" t="s">
        <v>122</v>
      </c>
      <c r="B133" s="138" t="s">
        <v>1251</v>
      </c>
      <c r="C133" s="138" t="s">
        <v>1287</v>
      </c>
      <c r="D133" s="138" t="s">
        <v>1293</v>
      </c>
      <c r="E133" s="138" t="s">
        <v>1172</v>
      </c>
      <c r="F133" s="138" t="s">
        <v>2616</v>
      </c>
      <c r="G133" s="138" t="s">
        <v>2616</v>
      </c>
      <c r="H133" s="138" t="s">
        <v>1172</v>
      </c>
      <c r="I133" s="138" t="s">
        <v>491</v>
      </c>
    </row>
    <row r="134" spans="1:9" hidden="1" x14ac:dyDescent="0.25">
      <c r="A134" s="138" t="s">
        <v>122</v>
      </c>
      <c r="B134" s="138" t="s">
        <v>1251</v>
      </c>
      <c r="C134" s="138" t="s">
        <v>1294</v>
      </c>
      <c r="D134" s="138" t="s">
        <v>1295</v>
      </c>
      <c r="E134" s="138" t="s">
        <v>1172</v>
      </c>
      <c r="F134" s="138">
        <v>459652.7</v>
      </c>
      <c r="G134" s="138">
        <v>5071771.3</v>
      </c>
      <c r="H134" s="138">
        <v>180</v>
      </c>
      <c r="I134" s="138" t="s">
        <v>493</v>
      </c>
    </row>
    <row r="135" spans="1:9" hidden="1" x14ac:dyDescent="0.25">
      <c r="A135" s="138" t="s">
        <v>122</v>
      </c>
      <c r="B135" s="138" t="s">
        <v>1251</v>
      </c>
      <c r="C135" s="138" t="s">
        <v>1294</v>
      </c>
      <c r="D135" s="138" t="s">
        <v>1296</v>
      </c>
      <c r="E135" s="138" t="s">
        <v>1172</v>
      </c>
      <c r="F135" s="138">
        <v>460112.7</v>
      </c>
      <c r="G135" s="138">
        <v>5071647.0999999996</v>
      </c>
      <c r="H135" s="138">
        <v>80</v>
      </c>
      <c r="I135" s="138" t="s">
        <v>493</v>
      </c>
    </row>
    <row r="136" spans="1:9" hidden="1" x14ac:dyDescent="0.25">
      <c r="A136" s="138" t="s">
        <v>122</v>
      </c>
      <c r="B136" s="138" t="s">
        <v>1251</v>
      </c>
      <c r="C136" s="138" t="s">
        <v>1294</v>
      </c>
      <c r="D136" s="138" t="s">
        <v>1297</v>
      </c>
      <c r="E136" s="138" t="s">
        <v>1172</v>
      </c>
      <c r="F136" s="138">
        <v>459896</v>
      </c>
      <c r="G136" s="138">
        <v>5071677.4000000004</v>
      </c>
      <c r="H136" s="138">
        <v>80</v>
      </c>
      <c r="I136" s="138" t="s">
        <v>493</v>
      </c>
    </row>
    <row r="137" spans="1:9" hidden="1" x14ac:dyDescent="0.25">
      <c r="A137" s="138" t="s">
        <v>122</v>
      </c>
      <c r="B137" s="138" t="s">
        <v>1251</v>
      </c>
      <c r="C137" s="138" t="s">
        <v>1298</v>
      </c>
      <c r="D137" s="138" t="s">
        <v>1263</v>
      </c>
      <c r="E137" s="138" t="s">
        <v>1172</v>
      </c>
      <c r="F137" s="138" t="s">
        <v>2616</v>
      </c>
      <c r="G137" s="138" t="s">
        <v>2616</v>
      </c>
      <c r="H137" s="138" t="s">
        <v>1172</v>
      </c>
      <c r="I137" s="138" t="s">
        <v>491</v>
      </c>
    </row>
    <row r="138" spans="1:9" hidden="1" x14ac:dyDescent="0.25">
      <c r="A138" s="138" t="s">
        <v>122</v>
      </c>
      <c r="B138" s="138" t="s">
        <v>1251</v>
      </c>
      <c r="C138" s="138" t="s">
        <v>1298</v>
      </c>
      <c r="D138" s="138" t="s">
        <v>1299</v>
      </c>
      <c r="E138" s="138" t="s">
        <v>1172</v>
      </c>
      <c r="F138" s="138">
        <v>123456.1</v>
      </c>
      <c r="G138" s="138">
        <v>5073185.3</v>
      </c>
      <c r="H138" s="138" t="s">
        <v>1172</v>
      </c>
      <c r="I138" s="138" t="s">
        <v>491</v>
      </c>
    </row>
    <row r="139" spans="1:9" hidden="1" x14ac:dyDescent="0.25">
      <c r="A139" s="138" t="s">
        <v>122</v>
      </c>
      <c r="B139" s="138" t="s">
        <v>1251</v>
      </c>
      <c r="C139" s="138" t="s">
        <v>1298</v>
      </c>
      <c r="D139" s="138" t="s">
        <v>1300</v>
      </c>
      <c r="E139" s="138" t="s">
        <v>1172</v>
      </c>
      <c r="F139" s="138">
        <v>463495</v>
      </c>
      <c r="G139" s="138">
        <v>5073252</v>
      </c>
      <c r="H139" s="138">
        <v>100</v>
      </c>
      <c r="I139" s="138" t="s">
        <v>491</v>
      </c>
    </row>
    <row r="140" spans="1:9" hidden="1" x14ac:dyDescent="0.25">
      <c r="A140" s="138" t="s">
        <v>122</v>
      </c>
      <c r="B140" s="138" t="s">
        <v>1251</v>
      </c>
      <c r="C140" s="138" t="s">
        <v>1301</v>
      </c>
      <c r="D140" s="138" t="s">
        <v>1302</v>
      </c>
      <c r="E140" s="138" t="s">
        <v>1172</v>
      </c>
      <c r="F140" s="138">
        <v>456536.7</v>
      </c>
      <c r="G140" s="138">
        <v>5057961.9000000004</v>
      </c>
      <c r="H140" s="138" t="s">
        <v>1172</v>
      </c>
      <c r="I140" s="138" t="s">
        <v>492</v>
      </c>
    </row>
    <row r="141" spans="1:9" hidden="1" x14ac:dyDescent="0.25">
      <c r="A141" s="138" t="s">
        <v>122</v>
      </c>
      <c r="B141" s="138" t="s">
        <v>1251</v>
      </c>
      <c r="C141" s="138" t="s">
        <v>1303</v>
      </c>
      <c r="D141" s="138" t="s">
        <v>1304</v>
      </c>
      <c r="E141" s="138" t="s">
        <v>1172</v>
      </c>
      <c r="F141" s="138">
        <v>472791.2</v>
      </c>
      <c r="G141" s="138">
        <v>5089173.0999999996</v>
      </c>
      <c r="H141" s="138" t="s">
        <v>1172</v>
      </c>
      <c r="I141" s="138" t="s">
        <v>491</v>
      </c>
    </row>
    <row r="142" spans="1:9" hidden="1" x14ac:dyDescent="0.25">
      <c r="A142" s="138" t="s">
        <v>122</v>
      </c>
      <c r="B142" s="138" t="s">
        <v>1251</v>
      </c>
      <c r="C142" s="138" t="s">
        <v>1305</v>
      </c>
      <c r="D142" s="138" t="s">
        <v>1306</v>
      </c>
      <c r="E142" s="138" t="s">
        <v>1172</v>
      </c>
      <c r="F142" s="138">
        <v>472310.2</v>
      </c>
      <c r="G142" s="138">
        <v>5087946.3</v>
      </c>
      <c r="H142" s="138" t="s">
        <v>1172</v>
      </c>
      <c r="I142" s="138" t="s">
        <v>491</v>
      </c>
    </row>
    <row r="143" spans="1:9" hidden="1" x14ac:dyDescent="0.25">
      <c r="A143" s="138" t="s">
        <v>122</v>
      </c>
      <c r="B143" s="138" t="s">
        <v>1251</v>
      </c>
      <c r="C143" s="138" t="s">
        <v>1307</v>
      </c>
      <c r="D143" s="138" t="s">
        <v>1308</v>
      </c>
      <c r="E143" s="138" t="s">
        <v>1172</v>
      </c>
      <c r="F143" s="138">
        <v>445465.3</v>
      </c>
      <c r="G143" s="138">
        <v>5064615.0999999996</v>
      </c>
      <c r="H143" s="138" t="s">
        <v>1172</v>
      </c>
      <c r="I143" s="138" t="s">
        <v>1309</v>
      </c>
    </row>
    <row r="144" spans="1:9" hidden="1" x14ac:dyDescent="0.25">
      <c r="A144" s="138" t="s">
        <v>122</v>
      </c>
      <c r="B144" s="138" t="s">
        <v>1251</v>
      </c>
      <c r="C144" s="138" t="s">
        <v>1310</v>
      </c>
      <c r="D144" s="138" t="s">
        <v>1310</v>
      </c>
      <c r="E144" s="138" t="s">
        <v>1172</v>
      </c>
      <c r="F144" s="138">
        <v>457719.1</v>
      </c>
      <c r="G144" s="138">
        <v>5085264</v>
      </c>
      <c r="H144" s="138" t="s">
        <v>1172</v>
      </c>
      <c r="I144" s="138" t="s">
        <v>494</v>
      </c>
    </row>
    <row r="145" spans="1:9" hidden="1" x14ac:dyDescent="0.25">
      <c r="A145" s="138" t="s">
        <v>122</v>
      </c>
      <c r="B145" s="138" t="s">
        <v>1251</v>
      </c>
      <c r="C145" s="138" t="s">
        <v>1311</v>
      </c>
      <c r="D145" s="138" t="s">
        <v>1312</v>
      </c>
      <c r="E145" s="138" t="s">
        <v>1172</v>
      </c>
      <c r="F145" s="138">
        <v>470517.2</v>
      </c>
      <c r="G145" s="138">
        <v>5087217.8</v>
      </c>
      <c r="H145" s="138" t="s">
        <v>1172</v>
      </c>
      <c r="I145" s="138" t="s">
        <v>1313</v>
      </c>
    </row>
    <row r="146" spans="1:9" hidden="1" x14ac:dyDescent="0.25">
      <c r="A146" s="138" t="s">
        <v>122</v>
      </c>
      <c r="B146" s="138" t="s">
        <v>1251</v>
      </c>
      <c r="C146" s="138" t="s">
        <v>1314</v>
      </c>
      <c r="D146" s="138" t="s">
        <v>1315</v>
      </c>
      <c r="E146" s="138" t="s">
        <v>1172</v>
      </c>
      <c r="F146" s="138">
        <v>448160.1</v>
      </c>
      <c r="G146" s="138">
        <v>5061255.0999999996</v>
      </c>
      <c r="H146" s="138" t="s">
        <v>1172</v>
      </c>
      <c r="I146" s="138" t="s">
        <v>1316</v>
      </c>
    </row>
    <row r="147" spans="1:9" hidden="1" x14ac:dyDescent="0.25">
      <c r="A147" s="138" t="s">
        <v>122</v>
      </c>
      <c r="B147" s="138" t="s">
        <v>1251</v>
      </c>
      <c r="C147" s="138" t="s">
        <v>1317</v>
      </c>
      <c r="D147" s="138" t="s">
        <v>1318</v>
      </c>
      <c r="E147" s="138" t="s">
        <v>1172</v>
      </c>
      <c r="F147" s="138">
        <v>454971.7</v>
      </c>
      <c r="G147" s="138">
        <v>5054645.9000000004</v>
      </c>
      <c r="H147" s="138" t="s">
        <v>1172</v>
      </c>
      <c r="I147" s="138" t="s">
        <v>1319</v>
      </c>
    </row>
    <row r="148" spans="1:9" hidden="1" x14ac:dyDescent="0.25">
      <c r="A148" s="138" t="s">
        <v>122</v>
      </c>
      <c r="B148" s="138" t="s">
        <v>1251</v>
      </c>
      <c r="C148" s="138" t="s">
        <v>1320</v>
      </c>
      <c r="D148" s="138" t="s">
        <v>1321</v>
      </c>
      <c r="E148" s="138" t="s">
        <v>1172</v>
      </c>
      <c r="F148" s="138">
        <v>467694.3</v>
      </c>
      <c r="G148" s="138">
        <v>5087872.3</v>
      </c>
      <c r="H148" s="138" t="s">
        <v>1172</v>
      </c>
      <c r="I148" s="138" t="s">
        <v>1322</v>
      </c>
    </row>
    <row r="149" spans="1:9" hidden="1" x14ac:dyDescent="0.25">
      <c r="A149" s="138" t="s">
        <v>122</v>
      </c>
      <c r="B149" s="138" t="s">
        <v>1251</v>
      </c>
      <c r="C149" s="138" t="s">
        <v>1323</v>
      </c>
      <c r="D149" s="138" t="s">
        <v>1324</v>
      </c>
      <c r="E149" s="138" t="s">
        <v>1172</v>
      </c>
      <c r="F149" s="138">
        <v>467179.2</v>
      </c>
      <c r="G149" s="138">
        <v>5088652.8</v>
      </c>
      <c r="H149" s="138" t="s">
        <v>1172</v>
      </c>
      <c r="I149" s="138" t="s">
        <v>1325</v>
      </c>
    </row>
    <row r="150" spans="1:9" hidden="1" x14ac:dyDescent="0.25">
      <c r="A150" s="138" t="s">
        <v>122</v>
      </c>
      <c r="B150" s="138" t="s">
        <v>1251</v>
      </c>
      <c r="C150" s="138" t="s">
        <v>1326</v>
      </c>
      <c r="D150" s="138" t="s">
        <v>1327</v>
      </c>
      <c r="E150" s="138" t="s">
        <v>1172</v>
      </c>
      <c r="F150" s="138">
        <v>471194.9</v>
      </c>
      <c r="G150" s="138">
        <v>5083822.7</v>
      </c>
      <c r="H150" s="138" t="s">
        <v>1172</v>
      </c>
      <c r="I150" s="138" t="s">
        <v>1328</v>
      </c>
    </row>
    <row r="151" spans="1:9" hidden="1" x14ac:dyDescent="0.25">
      <c r="A151" s="138" t="s">
        <v>122</v>
      </c>
      <c r="B151" s="138" t="s">
        <v>1251</v>
      </c>
      <c r="C151" s="138" t="s">
        <v>1329</v>
      </c>
      <c r="D151" s="138" t="s">
        <v>1329</v>
      </c>
      <c r="E151" s="138" t="s">
        <v>1172</v>
      </c>
      <c r="F151" s="138">
        <v>123456.1</v>
      </c>
      <c r="G151" s="138">
        <v>1234567.1000000001</v>
      </c>
      <c r="H151" s="138" t="s">
        <v>1172</v>
      </c>
      <c r="I151" s="138" t="s">
        <v>1172</v>
      </c>
    </row>
    <row r="152" spans="1:9" hidden="1" x14ac:dyDescent="0.25">
      <c r="A152" s="138" t="s">
        <v>122</v>
      </c>
      <c r="B152" s="138" t="s">
        <v>1251</v>
      </c>
      <c r="C152" s="138" t="s">
        <v>1330</v>
      </c>
      <c r="D152" s="138" t="s">
        <v>1331</v>
      </c>
      <c r="E152" s="138" t="s">
        <v>1172</v>
      </c>
      <c r="F152" s="138">
        <v>123456.1</v>
      </c>
      <c r="G152" s="138">
        <v>1234567.1000000001</v>
      </c>
      <c r="H152" s="138" t="s">
        <v>1172</v>
      </c>
      <c r="I152" s="138" t="s">
        <v>1332</v>
      </c>
    </row>
    <row r="153" spans="1:9" hidden="1" x14ac:dyDescent="0.25">
      <c r="A153" s="138" t="s">
        <v>122</v>
      </c>
      <c r="B153" s="138" t="s">
        <v>1251</v>
      </c>
      <c r="C153" s="138" t="s">
        <v>1333</v>
      </c>
      <c r="D153" s="138" t="s">
        <v>1334</v>
      </c>
      <c r="E153" s="138" t="s">
        <v>1172</v>
      </c>
      <c r="F153" s="138">
        <v>466939.9</v>
      </c>
      <c r="G153" s="138">
        <v>5084751.7</v>
      </c>
      <c r="H153" s="138" t="s">
        <v>1172</v>
      </c>
      <c r="I153" s="138" t="s">
        <v>491</v>
      </c>
    </row>
    <row r="154" spans="1:9" hidden="1" x14ac:dyDescent="0.25">
      <c r="A154" s="138" t="s">
        <v>122</v>
      </c>
      <c r="B154" s="138" t="s">
        <v>1251</v>
      </c>
      <c r="C154" s="138" t="s">
        <v>1335</v>
      </c>
      <c r="D154" s="138" t="s">
        <v>1336</v>
      </c>
      <c r="E154" s="138" t="s">
        <v>1172</v>
      </c>
      <c r="F154" s="138">
        <v>467900.5</v>
      </c>
      <c r="G154" s="138">
        <v>5083822.7</v>
      </c>
      <c r="H154" s="138" t="s">
        <v>1172</v>
      </c>
      <c r="I154" s="138" t="s">
        <v>1337</v>
      </c>
    </row>
    <row r="155" spans="1:9" hidden="1" x14ac:dyDescent="0.25">
      <c r="A155" s="138" t="s">
        <v>122</v>
      </c>
      <c r="B155" s="138" t="s">
        <v>1251</v>
      </c>
      <c r="C155" s="138" t="s">
        <v>1338</v>
      </c>
      <c r="D155" s="138" t="s">
        <v>1339</v>
      </c>
      <c r="E155" s="138" t="s">
        <v>1172</v>
      </c>
      <c r="F155" s="138" t="s">
        <v>2616</v>
      </c>
      <c r="G155" s="138" t="s">
        <v>2616</v>
      </c>
      <c r="H155" s="138" t="s">
        <v>1172</v>
      </c>
      <c r="I155" s="138" t="s">
        <v>1172</v>
      </c>
    </row>
    <row r="156" spans="1:9" hidden="1" x14ac:dyDescent="0.25">
      <c r="A156" s="138" t="s">
        <v>124</v>
      </c>
      <c r="B156" s="138" t="s">
        <v>1340</v>
      </c>
      <c r="C156" s="138" t="s">
        <v>1341</v>
      </c>
      <c r="D156" s="138" t="s">
        <v>1341</v>
      </c>
      <c r="E156" s="138" t="s">
        <v>1172</v>
      </c>
      <c r="F156" s="138">
        <v>295433.3</v>
      </c>
      <c r="G156" s="138">
        <v>5029963.9000000004</v>
      </c>
      <c r="H156" s="138">
        <v>32900</v>
      </c>
      <c r="I156" s="138" t="s">
        <v>503</v>
      </c>
    </row>
    <row r="157" spans="1:9" hidden="1" x14ac:dyDescent="0.25">
      <c r="A157" s="138" t="s">
        <v>124</v>
      </c>
      <c r="B157" s="138" t="s">
        <v>1340</v>
      </c>
      <c r="C157" s="138" t="s">
        <v>1342</v>
      </c>
      <c r="D157" s="138" t="s">
        <v>1342</v>
      </c>
      <c r="E157" s="138" t="s">
        <v>1172</v>
      </c>
      <c r="F157" s="138">
        <v>298070.2</v>
      </c>
      <c r="G157" s="138">
        <v>5024649.7</v>
      </c>
      <c r="H157" s="138">
        <v>1000</v>
      </c>
      <c r="I157" s="138" t="s">
        <v>503</v>
      </c>
    </row>
    <row r="158" spans="1:9" hidden="1" x14ac:dyDescent="0.25">
      <c r="A158" s="138" t="s">
        <v>124</v>
      </c>
      <c r="B158" s="138" t="s">
        <v>1340</v>
      </c>
      <c r="C158" s="138" t="s">
        <v>1343</v>
      </c>
      <c r="D158" s="138" t="s">
        <v>1343</v>
      </c>
      <c r="E158" s="138" t="s">
        <v>1172</v>
      </c>
      <c r="F158" s="138">
        <v>280817.59999999998</v>
      </c>
      <c r="G158" s="138">
        <v>5026441.5</v>
      </c>
      <c r="H158" s="138">
        <v>15000</v>
      </c>
      <c r="I158" s="138" t="s">
        <v>503</v>
      </c>
    </row>
    <row r="159" spans="1:9" hidden="1" x14ac:dyDescent="0.25">
      <c r="A159" s="138" t="s">
        <v>124</v>
      </c>
      <c r="B159" s="138" t="s">
        <v>1340</v>
      </c>
      <c r="C159" s="138" t="s">
        <v>1344</v>
      </c>
      <c r="D159" s="138" t="s">
        <v>1344</v>
      </c>
      <c r="E159" s="138" t="s">
        <v>1172</v>
      </c>
      <c r="F159" s="138">
        <v>302535.5</v>
      </c>
      <c r="G159" s="138">
        <v>5032094.4000000004</v>
      </c>
      <c r="H159" s="138" t="s">
        <v>1172</v>
      </c>
      <c r="I159" s="138" t="s">
        <v>503</v>
      </c>
    </row>
    <row r="160" spans="1:9" hidden="1" x14ac:dyDescent="0.25">
      <c r="A160" s="138" t="s">
        <v>124</v>
      </c>
      <c r="B160" s="138" t="s">
        <v>1345</v>
      </c>
      <c r="C160" s="138" t="s">
        <v>1346</v>
      </c>
      <c r="D160" s="138" t="s">
        <v>1347</v>
      </c>
      <c r="E160" s="138" t="s">
        <v>1172</v>
      </c>
      <c r="F160" s="138">
        <v>308798.2</v>
      </c>
      <c r="G160" s="138">
        <v>4995322.5</v>
      </c>
      <c r="H160" s="138" t="s">
        <v>1172</v>
      </c>
      <c r="I160" s="138" t="s">
        <v>83</v>
      </c>
    </row>
    <row r="161" spans="1:9" hidden="1" x14ac:dyDescent="0.25">
      <c r="A161" s="138" t="s">
        <v>124</v>
      </c>
      <c r="B161" s="138" t="s">
        <v>1345</v>
      </c>
      <c r="C161" s="138" t="s">
        <v>1348</v>
      </c>
      <c r="D161" s="138" t="s">
        <v>1349</v>
      </c>
      <c r="E161" s="138" t="s">
        <v>1172</v>
      </c>
      <c r="F161" s="138">
        <v>309509</v>
      </c>
      <c r="G161" s="138">
        <v>4995519</v>
      </c>
      <c r="H161" s="138" t="s">
        <v>1172</v>
      </c>
      <c r="I161" s="138" t="s">
        <v>83</v>
      </c>
    </row>
    <row r="162" spans="1:9" hidden="1" x14ac:dyDescent="0.25">
      <c r="A162" s="138" t="s">
        <v>124</v>
      </c>
      <c r="B162" s="138" t="s">
        <v>1345</v>
      </c>
      <c r="C162" s="138" t="s">
        <v>1350</v>
      </c>
      <c r="D162" s="138" t="s">
        <v>1347</v>
      </c>
      <c r="E162" s="138" t="s">
        <v>1172</v>
      </c>
      <c r="F162" s="138">
        <v>318484</v>
      </c>
      <c r="G162" s="138">
        <v>5006509</v>
      </c>
      <c r="H162" s="138">
        <v>80</v>
      </c>
      <c r="I162" s="138" t="s">
        <v>510</v>
      </c>
    </row>
    <row r="163" spans="1:9" hidden="1" x14ac:dyDescent="0.25">
      <c r="A163" s="138" t="s">
        <v>124</v>
      </c>
      <c r="B163" s="138" t="s">
        <v>1345</v>
      </c>
      <c r="C163" s="138" t="s">
        <v>1351</v>
      </c>
      <c r="D163" s="138" t="s">
        <v>1352</v>
      </c>
      <c r="E163" s="138" t="s">
        <v>1172</v>
      </c>
      <c r="F163" s="138">
        <v>305327</v>
      </c>
      <c r="G163" s="138">
        <v>4998029</v>
      </c>
      <c r="H163" s="138">
        <v>100</v>
      </c>
      <c r="I163" s="138" t="s">
        <v>83</v>
      </c>
    </row>
    <row r="164" spans="1:9" hidden="1" x14ac:dyDescent="0.25">
      <c r="A164" s="138" t="s">
        <v>124</v>
      </c>
      <c r="B164" s="138" t="s">
        <v>1345</v>
      </c>
      <c r="C164" s="138" t="s">
        <v>1353</v>
      </c>
      <c r="D164" s="138" t="s">
        <v>1347</v>
      </c>
      <c r="E164" s="138" t="s">
        <v>1172</v>
      </c>
      <c r="F164" s="138">
        <v>317490</v>
      </c>
      <c r="G164" s="138">
        <v>5002580</v>
      </c>
      <c r="H164" s="138">
        <v>44</v>
      </c>
      <c r="I164" s="138" t="s">
        <v>511</v>
      </c>
    </row>
    <row r="165" spans="1:9" hidden="1" x14ac:dyDescent="0.25">
      <c r="A165" s="138" t="s">
        <v>124</v>
      </c>
      <c r="B165" s="138" t="s">
        <v>1345</v>
      </c>
      <c r="C165" s="138" t="s">
        <v>1354</v>
      </c>
      <c r="D165" s="138" t="s">
        <v>1354</v>
      </c>
      <c r="E165" s="138" t="s">
        <v>1172</v>
      </c>
      <c r="F165" s="138">
        <v>305690</v>
      </c>
      <c r="G165" s="138">
        <v>5003120</v>
      </c>
      <c r="H165" s="138">
        <v>250</v>
      </c>
      <c r="I165" s="138" t="s">
        <v>1355</v>
      </c>
    </row>
    <row r="166" spans="1:9" hidden="1" x14ac:dyDescent="0.25">
      <c r="A166" s="138" t="s">
        <v>124</v>
      </c>
      <c r="B166" s="138" t="s">
        <v>1356</v>
      </c>
      <c r="C166" s="138" t="s">
        <v>1357</v>
      </c>
      <c r="D166" s="138" t="s">
        <v>1357</v>
      </c>
      <c r="E166" s="138" t="s">
        <v>1172</v>
      </c>
      <c r="F166" s="138">
        <v>294310</v>
      </c>
      <c r="G166" s="138">
        <v>4971103</v>
      </c>
      <c r="H166" s="138">
        <v>25</v>
      </c>
      <c r="I166" s="138" t="s">
        <v>518</v>
      </c>
    </row>
    <row r="167" spans="1:9" hidden="1" x14ac:dyDescent="0.25">
      <c r="A167" s="138" t="s">
        <v>124</v>
      </c>
      <c r="B167" s="138" t="s">
        <v>1356</v>
      </c>
      <c r="C167" s="138" t="s">
        <v>1358</v>
      </c>
      <c r="D167" s="138" t="s">
        <v>1358</v>
      </c>
      <c r="E167" s="138" t="s">
        <v>1172</v>
      </c>
      <c r="F167" s="138">
        <v>292906</v>
      </c>
      <c r="G167" s="138">
        <v>4971889</v>
      </c>
      <c r="H167" s="138">
        <v>10</v>
      </c>
      <c r="I167" s="138" t="s">
        <v>518</v>
      </c>
    </row>
    <row r="168" spans="1:9" hidden="1" x14ac:dyDescent="0.25">
      <c r="A168" s="138" t="s">
        <v>124</v>
      </c>
      <c r="B168" s="138" t="s">
        <v>1356</v>
      </c>
      <c r="C168" s="138" t="s">
        <v>524</v>
      </c>
      <c r="D168" s="138" t="s">
        <v>524</v>
      </c>
      <c r="E168" s="138" t="s">
        <v>1172</v>
      </c>
      <c r="F168" s="138">
        <v>294389</v>
      </c>
      <c r="G168" s="138">
        <v>4972802</v>
      </c>
      <c r="H168" s="138">
        <v>41</v>
      </c>
      <c r="I168" s="138" t="s">
        <v>518</v>
      </c>
    </row>
    <row r="169" spans="1:9" hidden="1" x14ac:dyDescent="0.25">
      <c r="A169" s="138" t="s">
        <v>124</v>
      </c>
      <c r="B169" s="138" t="s">
        <v>1356</v>
      </c>
      <c r="C169" s="138" t="s">
        <v>1359</v>
      </c>
      <c r="D169" s="138" t="s">
        <v>1359</v>
      </c>
      <c r="E169" s="138" t="s">
        <v>1172</v>
      </c>
      <c r="F169" s="138">
        <v>290733</v>
      </c>
      <c r="G169" s="138">
        <v>4979911</v>
      </c>
      <c r="H169" s="138">
        <v>11</v>
      </c>
      <c r="I169" s="138" t="s">
        <v>518</v>
      </c>
    </row>
    <row r="170" spans="1:9" hidden="1" x14ac:dyDescent="0.25">
      <c r="A170" s="138" t="s">
        <v>124</v>
      </c>
      <c r="B170" s="138" t="s">
        <v>1356</v>
      </c>
      <c r="C170" s="138" t="s">
        <v>1360</v>
      </c>
      <c r="D170" s="138" t="s">
        <v>1360</v>
      </c>
      <c r="E170" s="138" t="s">
        <v>1172</v>
      </c>
      <c r="F170" s="138">
        <v>123456</v>
      </c>
      <c r="G170" s="138">
        <v>1234567</v>
      </c>
      <c r="H170" s="138" t="s">
        <v>1172</v>
      </c>
      <c r="I170" s="138" t="s">
        <v>518</v>
      </c>
    </row>
    <row r="171" spans="1:9" hidden="1" x14ac:dyDescent="0.25">
      <c r="A171" s="138" t="s">
        <v>124</v>
      </c>
      <c r="B171" s="138" t="s">
        <v>1356</v>
      </c>
      <c r="C171" s="138" t="s">
        <v>1361</v>
      </c>
      <c r="D171" s="138" t="s">
        <v>1361</v>
      </c>
      <c r="E171" s="138" t="s">
        <v>1172</v>
      </c>
      <c r="F171" s="138">
        <v>286630</v>
      </c>
      <c r="G171" s="138">
        <v>4983881</v>
      </c>
      <c r="H171" s="138">
        <v>6</v>
      </c>
      <c r="I171" s="138" t="s">
        <v>517</v>
      </c>
    </row>
    <row r="172" spans="1:9" hidden="1" x14ac:dyDescent="0.25">
      <c r="A172" s="138" t="s">
        <v>124</v>
      </c>
      <c r="B172" s="138" t="s">
        <v>1356</v>
      </c>
      <c r="C172" s="138" t="s">
        <v>1362</v>
      </c>
      <c r="D172" s="138" t="s">
        <v>1362</v>
      </c>
      <c r="E172" s="138" t="s">
        <v>1172</v>
      </c>
      <c r="F172" s="138">
        <v>304736</v>
      </c>
      <c r="G172" s="138">
        <v>4996958</v>
      </c>
      <c r="H172" s="138">
        <v>1400</v>
      </c>
      <c r="I172" s="138" t="s">
        <v>520</v>
      </c>
    </row>
    <row r="173" spans="1:9" hidden="1" x14ac:dyDescent="0.25">
      <c r="A173" s="138" t="s">
        <v>124</v>
      </c>
      <c r="B173" s="138" t="s">
        <v>1356</v>
      </c>
      <c r="C173" s="138" t="s">
        <v>1363</v>
      </c>
      <c r="D173" s="138" t="s">
        <v>1363</v>
      </c>
      <c r="E173" s="138" t="s">
        <v>1172</v>
      </c>
      <c r="F173" s="138">
        <v>292031.8</v>
      </c>
      <c r="G173" s="138">
        <v>4972640.7</v>
      </c>
      <c r="H173" s="138" t="s">
        <v>1172</v>
      </c>
      <c r="I173" s="138" t="s">
        <v>518</v>
      </c>
    </row>
    <row r="174" spans="1:9" hidden="1" x14ac:dyDescent="0.25">
      <c r="A174" s="138" t="s">
        <v>124</v>
      </c>
      <c r="B174" s="138" t="s">
        <v>1356</v>
      </c>
      <c r="C174" s="138" t="s">
        <v>1364</v>
      </c>
      <c r="D174" s="138" t="s">
        <v>1364</v>
      </c>
      <c r="E174" s="138" t="s">
        <v>1172</v>
      </c>
      <c r="F174" s="138">
        <v>295886</v>
      </c>
      <c r="G174" s="138">
        <v>4970064</v>
      </c>
      <c r="H174" s="138">
        <v>10</v>
      </c>
      <c r="I174" s="138" t="s">
        <v>518</v>
      </c>
    </row>
    <row r="175" spans="1:9" hidden="1" x14ac:dyDescent="0.25">
      <c r="A175" s="138" t="s">
        <v>124</v>
      </c>
      <c r="B175" s="138" t="s">
        <v>1356</v>
      </c>
      <c r="C175" s="138" t="s">
        <v>1365</v>
      </c>
      <c r="D175" s="138" t="s">
        <v>1365</v>
      </c>
      <c r="E175" s="138" t="s">
        <v>1172</v>
      </c>
      <c r="F175" s="138">
        <v>295952</v>
      </c>
      <c r="G175" s="138">
        <v>4971831</v>
      </c>
      <c r="H175" s="138">
        <v>33</v>
      </c>
      <c r="I175" s="138" t="s">
        <v>518</v>
      </c>
    </row>
    <row r="176" spans="1:9" hidden="1" x14ac:dyDescent="0.25">
      <c r="A176" s="138" t="s">
        <v>124</v>
      </c>
      <c r="B176" s="138" t="s">
        <v>1356</v>
      </c>
      <c r="C176" s="138" t="s">
        <v>1366</v>
      </c>
      <c r="D176" s="138" t="s">
        <v>1366</v>
      </c>
      <c r="E176" s="138" t="s">
        <v>1172</v>
      </c>
      <c r="F176" s="138">
        <v>293600</v>
      </c>
      <c r="G176" s="138">
        <v>4972173</v>
      </c>
      <c r="H176" s="138">
        <v>11</v>
      </c>
      <c r="I176" s="138" t="s">
        <v>518</v>
      </c>
    </row>
    <row r="177" spans="1:9" hidden="1" x14ac:dyDescent="0.25">
      <c r="A177" s="138" t="s">
        <v>124</v>
      </c>
      <c r="B177" s="138" t="s">
        <v>1356</v>
      </c>
      <c r="C177" s="138" t="s">
        <v>1367</v>
      </c>
      <c r="D177" s="138" t="s">
        <v>1367</v>
      </c>
      <c r="E177" s="138" t="s">
        <v>1172</v>
      </c>
      <c r="F177" s="138">
        <v>291196</v>
      </c>
      <c r="G177" s="138">
        <v>4975752</v>
      </c>
      <c r="H177" s="138">
        <v>53</v>
      </c>
      <c r="I177" s="138" t="s">
        <v>518</v>
      </c>
    </row>
    <row r="178" spans="1:9" hidden="1" x14ac:dyDescent="0.25">
      <c r="A178" s="138" t="s">
        <v>124</v>
      </c>
      <c r="B178" s="138" t="s">
        <v>1356</v>
      </c>
      <c r="C178" s="138" t="s">
        <v>1368</v>
      </c>
      <c r="D178" s="138" t="s">
        <v>1368</v>
      </c>
      <c r="E178" s="138" t="s">
        <v>1172</v>
      </c>
      <c r="F178" s="138">
        <v>293169</v>
      </c>
      <c r="G178" s="138">
        <v>4973223</v>
      </c>
      <c r="H178" s="138">
        <v>11</v>
      </c>
      <c r="I178" s="138" t="s">
        <v>518</v>
      </c>
    </row>
    <row r="179" spans="1:9" hidden="1" x14ac:dyDescent="0.25">
      <c r="A179" s="138" t="s">
        <v>124</v>
      </c>
      <c r="B179" s="138" t="s">
        <v>1356</v>
      </c>
      <c r="C179" s="138" t="s">
        <v>1369</v>
      </c>
      <c r="D179" s="138" t="s">
        <v>1369</v>
      </c>
      <c r="E179" s="138" t="s">
        <v>1172</v>
      </c>
      <c r="F179" s="138">
        <v>292958</v>
      </c>
      <c r="G179" s="138">
        <v>4973362</v>
      </c>
      <c r="H179" s="138">
        <v>12</v>
      </c>
      <c r="I179" s="138" t="s">
        <v>518</v>
      </c>
    </row>
    <row r="180" spans="1:9" hidden="1" x14ac:dyDescent="0.25">
      <c r="A180" s="138" t="s">
        <v>124</v>
      </c>
      <c r="B180" s="138" t="s">
        <v>1356</v>
      </c>
      <c r="C180" s="138" t="s">
        <v>1370</v>
      </c>
      <c r="D180" s="138" t="s">
        <v>1370</v>
      </c>
      <c r="E180" s="138" t="s">
        <v>1172</v>
      </c>
      <c r="F180" s="138">
        <v>293569</v>
      </c>
      <c r="G180" s="138">
        <v>4973147</v>
      </c>
      <c r="H180" s="138">
        <v>8</v>
      </c>
      <c r="I180" s="138" t="s">
        <v>518</v>
      </c>
    </row>
    <row r="181" spans="1:9" hidden="1" x14ac:dyDescent="0.25">
      <c r="A181" s="138" t="s">
        <v>126</v>
      </c>
      <c r="B181" s="138" t="s">
        <v>1172</v>
      </c>
      <c r="C181" s="138" t="s">
        <v>1371</v>
      </c>
      <c r="D181" s="138" t="s">
        <v>1371</v>
      </c>
      <c r="E181" s="138" t="s">
        <v>1172</v>
      </c>
      <c r="F181" s="138">
        <v>418694.3</v>
      </c>
      <c r="G181" s="138">
        <v>4982180.8</v>
      </c>
      <c r="H181" s="138" t="s">
        <v>1172</v>
      </c>
      <c r="I181" s="138" t="s">
        <v>1372</v>
      </c>
    </row>
    <row r="182" spans="1:9" hidden="1" x14ac:dyDescent="0.25">
      <c r="A182" s="138" t="s">
        <v>126</v>
      </c>
      <c r="B182" s="138" t="s">
        <v>1172</v>
      </c>
      <c r="C182" s="138" t="s">
        <v>1373</v>
      </c>
      <c r="D182" s="138" t="s">
        <v>1374</v>
      </c>
      <c r="E182" s="138" t="s">
        <v>1172</v>
      </c>
      <c r="F182" s="138">
        <v>418694.3</v>
      </c>
      <c r="G182" s="138">
        <v>4982180.8</v>
      </c>
      <c r="H182" s="138" t="s">
        <v>1172</v>
      </c>
      <c r="I182" s="138" t="s">
        <v>1372</v>
      </c>
    </row>
    <row r="183" spans="1:9" hidden="1" x14ac:dyDescent="0.25">
      <c r="A183" s="138" t="s">
        <v>126</v>
      </c>
      <c r="B183" s="138" t="s">
        <v>1172</v>
      </c>
      <c r="C183" s="138" t="s">
        <v>1373</v>
      </c>
      <c r="D183" s="138" t="s">
        <v>1373</v>
      </c>
      <c r="E183" s="138" t="s">
        <v>1172</v>
      </c>
      <c r="F183" s="138">
        <v>418694.3</v>
      </c>
      <c r="G183" s="138">
        <v>4982180.8</v>
      </c>
      <c r="H183" s="138" t="s">
        <v>1172</v>
      </c>
      <c r="I183" s="138" t="s">
        <v>1372</v>
      </c>
    </row>
    <row r="184" spans="1:9" hidden="1" x14ac:dyDescent="0.25">
      <c r="A184" s="138" t="s">
        <v>126</v>
      </c>
      <c r="B184" s="138" t="s">
        <v>1172</v>
      </c>
      <c r="C184" s="138" t="s">
        <v>1373</v>
      </c>
      <c r="D184" s="138" t="s">
        <v>1375</v>
      </c>
      <c r="E184" s="138" t="s">
        <v>1172</v>
      </c>
      <c r="F184" s="138">
        <v>416316.6</v>
      </c>
      <c r="G184" s="138">
        <v>4981830.8</v>
      </c>
      <c r="H184" s="138" t="s">
        <v>1172</v>
      </c>
      <c r="I184" s="138" t="s">
        <v>1372</v>
      </c>
    </row>
    <row r="185" spans="1:9" hidden="1" x14ac:dyDescent="0.25">
      <c r="A185" s="138" t="s">
        <v>126</v>
      </c>
      <c r="B185" s="138" t="s">
        <v>1172</v>
      </c>
      <c r="C185" s="138" t="s">
        <v>1375</v>
      </c>
      <c r="D185" s="138" t="s">
        <v>1375</v>
      </c>
      <c r="E185" s="138" t="s">
        <v>1172</v>
      </c>
      <c r="F185" s="138">
        <v>416316.6</v>
      </c>
      <c r="G185" s="138">
        <v>4981830.8</v>
      </c>
      <c r="H185" s="138" t="s">
        <v>1172</v>
      </c>
      <c r="I185" s="138" t="s">
        <v>1372</v>
      </c>
    </row>
    <row r="186" spans="1:9" hidden="1" x14ac:dyDescent="0.25">
      <c r="A186" s="138" t="s">
        <v>126</v>
      </c>
      <c r="B186" s="138" t="s">
        <v>1172</v>
      </c>
      <c r="C186" s="138" t="s">
        <v>1375</v>
      </c>
      <c r="D186" s="138" t="s">
        <v>1376</v>
      </c>
      <c r="E186" s="138" t="s">
        <v>1172</v>
      </c>
      <c r="F186" s="138">
        <v>416316.6</v>
      </c>
      <c r="G186" s="138">
        <v>4982183</v>
      </c>
      <c r="H186" s="138" t="s">
        <v>1172</v>
      </c>
      <c r="I186" s="138" t="s">
        <v>1372</v>
      </c>
    </row>
    <row r="187" spans="1:9" hidden="1" x14ac:dyDescent="0.25">
      <c r="A187" s="138" t="s">
        <v>126</v>
      </c>
      <c r="B187" s="138" t="s">
        <v>1172</v>
      </c>
      <c r="C187" s="138" t="s">
        <v>1377</v>
      </c>
      <c r="D187" s="138" t="s">
        <v>1378</v>
      </c>
      <c r="E187" s="138" t="s">
        <v>1172</v>
      </c>
      <c r="F187" s="138">
        <v>441588.7</v>
      </c>
      <c r="G187" s="138">
        <v>5001796.4000000004</v>
      </c>
      <c r="H187" s="138" t="s">
        <v>1172</v>
      </c>
      <c r="I187" s="138" t="s">
        <v>1379</v>
      </c>
    </row>
    <row r="188" spans="1:9" hidden="1" x14ac:dyDescent="0.25">
      <c r="A188" s="138" t="s">
        <v>126</v>
      </c>
      <c r="B188" s="138" t="s">
        <v>1172</v>
      </c>
      <c r="C188" s="138" t="s">
        <v>1377</v>
      </c>
      <c r="D188" s="138" t="s">
        <v>1380</v>
      </c>
      <c r="E188" s="138" t="s">
        <v>1172</v>
      </c>
      <c r="F188" s="138">
        <v>441588.7</v>
      </c>
      <c r="G188" s="138">
        <v>5001796.4000000004</v>
      </c>
      <c r="H188" s="138" t="s">
        <v>1172</v>
      </c>
      <c r="I188" s="138" t="s">
        <v>1379</v>
      </c>
    </row>
    <row r="189" spans="1:9" hidden="1" x14ac:dyDescent="0.25">
      <c r="A189" s="138" t="s">
        <v>126</v>
      </c>
      <c r="B189" s="138" t="s">
        <v>1381</v>
      </c>
      <c r="C189" s="138" t="s">
        <v>567</v>
      </c>
      <c r="D189" s="138" t="s">
        <v>1382</v>
      </c>
      <c r="E189" s="138" t="s">
        <v>1172</v>
      </c>
      <c r="F189" s="138">
        <v>428451</v>
      </c>
      <c r="G189" s="138">
        <v>4996445</v>
      </c>
      <c r="H189" s="138" t="s">
        <v>1172</v>
      </c>
      <c r="I189" s="138" t="s">
        <v>568</v>
      </c>
    </row>
    <row r="190" spans="1:9" hidden="1" x14ac:dyDescent="0.25">
      <c r="A190" s="138" t="s">
        <v>126</v>
      </c>
      <c r="B190" s="138" t="s">
        <v>1381</v>
      </c>
      <c r="C190" s="138" t="s">
        <v>1383</v>
      </c>
      <c r="D190" s="138" t="s">
        <v>1383</v>
      </c>
      <c r="E190" s="138" t="s">
        <v>1172</v>
      </c>
      <c r="F190" s="138">
        <v>443395.5</v>
      </c>
      <c r="G190" s="138">
        <v>4909982.5</v>
      </c>
      <c r="H190" s="138" t="s">
        <v>1172</v>
      </c>
      <c r="I190" s="138" t="s">
        <v>1384</v>
      </c>
    </row>
    <row r="191" spans="1:9" hidden="1" x14ac:dyDescent="0.25">
      <c r="A191" s="138" t="s">
        <v>126</v>
      </c>
      <c r="B191" s="138" t="s">
        <v>1381</v>
      </c>
      <c r="C191" s="138" t="s">
        <v>1385</v>
      </c>
      <c r="D191" s="138" t="s">
        <v>1386</v>
      </c>
      <c r="E191" s="138" t="s">
        <v>1172</v>
      </c>
      <c r="F191" s="138">
        <v>427242.7</v>
      </c>
      <c r="G191" s="138">
        <v>5013056.5999999996</v>
      </c>
      <c r="H191" s="138" t="s">
        <v>1172</v>
      </c>
      <c r="I191" s="138" t="s">
        <v>568</v>
      </c>
    </row>
    <row r="192" spans="1:9" hidden="1" x14ac:dyDescent="0.25">
      <c r="A192" s="138" t="s">
        <v>126</v>
      </c>
      <c r="B192" s="138" t="s">
        <v>1381</v>
      </c>
      <c r="C192" s="138" t="s">
        <v>1385</v>
      </c>
      <c r="D192" s="138" t="s">
        <v>1385</v>
      </c>
      <c r="E192" s="138" t="s">
        <v>1172</v>
      </c>
      <c r="F192" s="138">
        <v>427530.7</v>
      </c>
      <c r="G192" s="138">
        <v>5014612.0999999996</v>
      </c>
      <c r="H192" s="138" t="s">
        <v>1172</v>
      </c>
      <c r="I192" s="138" t="s">
        <v>568</v>
      </c>
    </row>
    <row r="193" spans="1:9" hidden="1" x14ac:dyDescent="0.25">
      <c r="A193" s="138" t="s">
        <v>126</v>
      </c>
      <c r="B193" s="138" t="s">
        <v>1387</v>
      </c>
      <c r="C193" s="138" t="s">
        <v>1388</v>
      </c>
      <c r="D193" s="138" t="s">
        <v>1388</v>
      </c>
      <c r="E193" s="138" t="s">
        <v>1172</v>
      </c>
      <c r="F193" s="138">
        <v>423498.3</v>
      </c>
      <c r="G193" s="138">
        <v>5026504.0999999996</v>
      </c>
      <c r="H193" s="138" t="s">
        <v>1172</v>
      </c>
      <c r="I193" s="138" t="s">
        <v>1389</v>
      </c>
    </row>
    <row r="194" spans="1:9" hidden="1" x14ac:dyDescent="0.25">
      <c r="A194" s="138" t="s">
        <v>126</v>
      </c>
      <c r="B194" s="138" t="s">
        <v>1387</v>
      </c>
      <c r="C194" s="138" t="s">
        <v>1390</v>
      </c>
      <c r="D194" s="138" t="s">
        <v>1390</v>
      </c>
      <c r="E194" s="138" t="s">
        <v>1172</v>
      </c>
      <c r="F194" s="138">
        <v>428795.9</v>
      </c>
      <c r="G194" s="138">
        <v>5021480.9000000004</v>
      </c>
      <c r="H194" s="138" t="s">
        <v>1172</v>
      </c>
      <c r="I194" s="138" t="s">
        <v>593</v>
      </c>
    </row>
    <row r="195" spans="1:9" hidden="1" x14ac:dyDescent="0.25">
      <c r="A195" s="138" t="s">
        <v>126</v>
      </c>
      <c r="B195" s="138" t="s">
        <v>1387</v>
      </c>
      <c r="C195" s="138" t="s">
        <v>1390</v>
      </c>
      <c r="D195" s="138" t="s">
        <v>1390</v>
      </c>
      <c r="E195" s="138" t="s">
        <v>1172</v>
      </c>
      <c r="F195" s="138">
        <v>428795.9</v>
      </c>
      <c r="G195" s="138">
        <v>5021480.9000000004</v>
      </c>
      <c r="H195" s="138" t="s">
        <v>1172</v>
      </c>
      <c r="I195" s="138" t="s">
        <v>593</v>
      </c>
    </row>
    <row r="196" spans="1:9" hidden="1" x14ac:dyDescent="0.25">
      <c r="A196" s="138" t="s">
        <v>126</v>
      </c>
      <c r="B196" s="138" t="s">
        <v>1387</v>
      </c>
      <c r="C196" s="138" t="s">
        <v>1391</v>
      </c>
      <c r="D196" s="138" t="s">
        <v>1391</v>
      </c>
      <c r="E196" s="138" t="s">
        <v>1172</v>
      </c>
      <c r="F196" s="138">
        <v>428799</v>
      </c>
      <c r="G196" s="138">
        <v>5028354</v>
      </c>
      <c r="H196" s="138" t="s">
        <v>1172</v>
      </c>
      <c r="I196" s="138" t="s">
        <v>85</v>
      </c>
    </row>
    <row r="197" spans="1:9" hidden="1" x14ac:dyDescent="0.25">
      <c r="A197" s="138" t="s">
        <v>126</v>
      </c>
      <c r="B197" s="138" t="s">
        <v>1387</v>
      </c>
      <c r="C197" s="138" t="s">
        <v>1392</v>
      </c>
      <c r="D197" s="138" t="s">
        <v>1392</v>
      </c>
      <c r="E197" s="138" t="s">
        <v>1172</v>
      </c>
      <c r="F197" s="138">
        <v>417530</v>
      </c>
      <c r="G197" s="138">
        <v>5044223</v>
      </c>
      <c r="H197" s="138" t="s">
        <v>1172</v>
      </c>
      <c r="I197" s="138" t="s">
        <v>594</v>
      </c>
    </row>
    <row r="198" spans="1:9" hidden="1" x14ac:dyDescent="0.25">
      <c r="A198" s="138" t="s">
        <v>126</v>
      </c>
      <c r="B198" s="138" t="s">
        <v>1387</v>
      </c>
      <c r="C198" s="138" t="s">
        <v>1393</v>
      </c>
      <c r="D198" s="138" t="s">
        <v>1393</v>
      </c>
      <c r="E198" s="138" t="s">
        <v>1172</v>
      </c>
      <c r="F198" s="138">
        <v>417606</v>
      </c>
      <c r="G198" s="138">
        <v>5037137</v>
      </c>
      <c r="H198" s="138" t="s">
        <v>1172</v>
      </c>
      <c r="I198" s="138" t="s">
        <v>594</v>
      </c>
    </row>
    <row r="199" spans="1:9" hidden="1" x14ac:dyDescent="0.25">
      <c r="A199" s="138" t="s">
        <v>126</v>
      </c>
      <c r="B199" s="138" t="s">
        <v>1387</v>
      </c>
      <c r="C199" s="138" t="s">
        <v>1394</v>
      </c>
      <c r="D199" s="138" t="s">
        <v>1394</v>
      </c>
      <c r="E199" s="138" t="s">
        <v>1172</v>
      </c>
      <c r="F199" s="138">
        <v>413951.1</v>
      </c>
      <c r="G199" s="138">
        <v>5022554.5</v>
      </c>
      <c r="H199" s="138" t="s">
        <v>1172</v>
      </c>
      <c r="I199" s="138" t="s">
        <v>596</v>
      </c>
    </row>
    <row r="200" spans="1:9" hidden="1" x14ac:dyDescent="0.25">
      <c r="A200" s="138" t="s">
        <v>126</v>
      </c>
      <c r="B200" s="138" t="s">
        <v>1387</v>
      </c>
      <c r="C200" s="138" t="s">
        <v>1395</v>
      </c>
      <c r="D200" s="138" t="s">
        <v>1395</v>
      </c>
      <c r="E200" s="138" t="s">
        <v>1172</v>
      </c>
      <c r="F200" s="138">
        <v>420136.4</v>
      </c>
      <c r="G200" s="138">
        <v>5023853.5999999996</v>
      </c>
      <c r="H200" s="138" t="s">
        <v>1172</v>
      </c>
      <c r="I200" s="138" t="s">
        <v>1396</v>
      </c>
    </row>
    <row r="201" spans="1:9" hidden="1" x14ac:dyDescent="0.25">
      <c r="A201" s="138" t="s">
        <v>126</v>
      </c>
      <c r="B201" s="138" t="s">
        <v>1397</v>
      </c>
      <c r="C201" s="138" t="s">
        <v>571</v>
      </c>
      <c r="D201" s="138" t="s">
        <v>1398</v>
      </c>
      <c r="E201" s="138" t="s">
        <v>1172</v>
      </c>
      <c r="F201" s="138" t="s">
        <v>2616</v>
      </c>
      <c r="G201" s="138" t="s">
        <v>2616</v>
      </c>
      <c r="H201" s="138" t="s">
        <v>1172</v>
      </c>
      <c r="I201" s="138" t="s">
        <v>576</v>
      </c>
    </row>
    <row r="202" spans="1:9" hidden="1" x14ac:dyDescent="0.25">
      <c r="A202" s="138" t="s">
        <v>126</v>
      </c>
      <c r="B202" s="138" t="s">
        <v>1397</v>
      </c>
      <c r="C202" s="138" t="s">
        <v>571</v>
      </c>
      <c r="D202" s="138" t="s">
        <v>1399</v>
      </c>
      <c r="E202" s="138" t="s">
        <v>1172</v>
      </c>
      <c r="F202" s="138">
        <v>411104</v>
      </c>
      <c r="G202" s="138">
        <v>5050556</v>
      </c>
      <c r="H202" s="138" t="s">
        <v>1172</v>
      </c>
      <c r="I202" s="138" t="s">
        <v>576</v>
      </c>
    </row>
    <row r="203" spans="1:9" hidden="1" x14ac:dyDescent="0.25">
      <c r="A203" s="138" t="s">
        <v>126</v>
      </c>
      <c r="B203" s="138" t="s">
        <v>1397</v>
      </c>
      <c r="C203" s="138" t="s">
        <v>571</v>
      </c>
      <c r="D203" s="138" t="s">
        <v>1400</v>
      </c>
      <c r="E203" s="138" t="s">
        <v>1172</v>
      </c>
      <c r="F203" s="138">
        <v>411106</v>
      </c>
      <c r="G203" s="138">
        <v>5050566</v>
      </c>
      <c r="H203" s="138" t="s">
        <v>1172</v>
      </c>
      <c r="I203" s="138" t="s">
        <v>576</v>
      </c>
    </row>
    <row r="204" spans="1:9" hidden="1" x14ac:dyDescent="0.25">
      <c r="A204" s="138" t="s">
        <v>126</v>
      </c>
      <c r="B204" s="138" t="s">
        <v>1397</v>
      </c>
      <c r="C204" s="138" t="s">
        <v>1401</v>
      </c>
      <c r="D204" s="138" t="s">
        <v>1402</v>
      </c>
      <c r="E204" s="138" t="s">
        <v>1172</v>
      </c>
      <c r="F204" s="138" t="s">
        <v>2616</v>
      </c>
      <c r="G204" s="138" t="s">
        <v>2616</v>
      </c>
      <c r="H204" s="138" t="s">
        <v>1172</v>
      </c>
      <c r="I204" s="138" t="s">
        <v>574</v>
      </c>
    </row>
    <row r="205" spans="1:9" hidden="1" x14ac:dyDescent="0.25">
      <c r="A205" s="138" t="s">
        <v>126</v>
      </c>
      <c r="B205" s="138" t="s">
        <v>1397</v>
      </c>
      <c r="C205" s="138" t="s">
        <v>1401</v>
      </c>
      <c r="D205" s="138" t="s">
        <v>1403</v>
      </c>
      <c r="E205" s="138" t="s">
        <v>1172</v>
      </c>
      <c r="F205" s="138">
        <v>420225</v>
      </c>
      <c r="G205" s="138">
        <v>5047679</v>
      </c>
      <c r="H205" s="138">
        <v>16</v>
      </c>
      <c r="I205" s="138" t="s">
        <v>574</v>
      </c>
    </row>
    <row r="206" spans="1:9" hidden="1" x14ac:dyDescent="0.25">
      <c r="A206" s="138" t="s">
        <v>126</v>
      </c>
      <c r="B206" s="138" t="s">
        <v>1397</v>
      </c>
      <c r="C206" s="138" t="s">
        <v>1401</v>
      </c>
      <c r="D206" s="138" t="s">
        <v>1404</v>
      </c>
      <c r="E206" s="138" t="s">
        <v>1172</v>
      </c>
      <c r="F206" s="138">
        <v>420226</v>
      </c>
      <c r="G206" s="138">
        <v>5047664</v>
      </c>
      <c r="H206" s="138">
        <v>16</v>
      </c>
      <c r="I206" s="138" t="s">
        <v>574</v>
      </c>
    </row>
    <row r="207" spans="1:9" hidden="1" x14ac:dyDescent="0.25">
      <c r="A207" s="138" t="s">
        <v>126</v>
      </c>
      <c r="B207" s="138" t="s">
        <v>1397</v>
      </c>
      <c r="C207" s="138" t="s">
        <v>572</v>
      </c>
      <c r="D207" s="138" t="s">
        <v>572</v>
      </c>
      <c r="E207" s="138" t="s">
        <v>1172</v>
      </c>
      <c r="F207" s="138">
        <v>407105.6</v>
      </c>
      <c r="G207" s="138">
        <v>5065228.0999999996</v>
      </c>
      <c r="H207" s="138" t="s">
        <v>1172</v>
      </c>
      <c r="I207" s="138" t="s">
        <v>576</v>
      </c>
    </row>
    <row r="208" spans="1:9" hidden="1" x14ac:dyDescent="0.25">
      <c r="A208" s="138" t="s">
        <v>126</v>
      </c>
      <c r="B208" s="138" t="s">
        <v>1405</v>
      </c>
      <c r="C208" s="138" t="s">
        <v>586</v>
      </c>
      <c r="D208" s="138" t="s">
        <v>586</v>
      </c>
      <c r="E208" s="138" t="s">
        <v>1172</v>
      </c>
      <c r="F208" s="138">
        <v>408915</v>
      </c>
      <c r="G208" s="138">
        <v>4993379</v>
      </c>
      <c r="H208" s="138">
        <v>30</v>
      </c>
      <c r="I208" s="138" t="s">
        <v>585</v>
      </c>
    </row>
    <row r="209" spans="1:9" hidden="1" x14ac:dyDescent="0.25">
      <c r="A209" s="138" t="s">
        <v>126</v>
      </c>
      <c r="B209" s="138" t="s">
        <v>1405</v>
      </c>
      <c r="C209" s="138" t="s">
        <v>1406</v>
      </c>
      <c r="D209" s="138" t="s">
        <v>1407</v>
      </c>
      <c r="E209" s="138" t="s">
        <v>1172</v>
      </c>
      <c r="F209" s="138">
        <v>412124</v>
      </c>
      <c r="G209" s="138">
        <v>4991420</v>
      </c>
      <c r="H209" s="138" t="s">
        <v>1172</v>
      </c>
      <c r="I209" s="138" t="s">
        <v>585</v>
      </c>
    </row>
    <row r="210" spans="1:9" hidden="1" x14ac:dyDescent="0.25">
      <c r="A210" s="138" t="s">
        <v>126</v>
      </c>
      <c r="B210" s="138" t="s">
        <v>1405</v>
      </c>
      <c r="C210" s="138" t="s">
        <v>1406</v>
      </c>
      <c r="D210" s="138" t="s">
        <v>1408</v>
      </c>
      <c r="E210" s="138" t="s">
        <v>1172</v>
      </c>
      <c r="F210" s="138">
        <v>412119</v>
      </c>
      <c r="G210" s="138">
        <v>4991408</v>
      </c>
      <c r="H210" s="138" t="s">
        <v>1172</v>
      </c>
      <c r="I210" s="138" t="s">
        <v>585</v>
      </c>
    </row>
    <row r="211" spans="1:9" hidden="1" x14ac:dyDescent="0.25">
      <c r="A211" s="138" t="s">
        <v>126</v>
      </c>
      <c r="B211" s="138" t="s">
        <v>1405</v>
      </c>
      <c r="C211" s="138" t="s">
        <v>1406</v>
      </c>
      <c r="D211" s="138" t="s">
        <v>1409</v>
      </c>
      <c r="E211" s="138" t="s">
        <v>1172</v>
      </c>
      <c r="F211" s="138">
        <v>412011</v>
      </c>
      <c r="G211" s="138">
        <v>4991559</v>
      </c>
      <c r="H211" s="138" t="s">
        <v>1172</v>
      </c>
      <c r="I211" s="138" t="s">
        <v>585</v>
      </c>
    </row>
    <row r="212" spans="1:9" hidden="1" x14ac:dyDescent="0.25">
      <c r="A212" s="138" t="s">
        <v>126</v>
      </c>
      <c r="B212" s="138" t="s">
        <v>1410</v>
      </c>
      <c r="C212" s="138" t="s">
        <v>1411</v>
      </c>
      <c r="D212" s="138" t="s">
        <v>1411</v>
      </c>
      <c r="E212" s="138" t="s">
        <v>1172</v>
      </c>
      <c r="F212" s="138">
        <v>402932</v>
      </c>
      <c r="G212" s="138">
        <v>5006381</v>
      </c>
      <c r="H212" s="138">
        <v>30</v>
      </c>
      <c r="I212" s="138" t="s">
        <v>540</v>
      </c>
    </row>
    <row r="213" spans="1:9" hidden="1" x14ac:dyDescent="0.25">
      <c r="A213" s="138" t="s">
        <v>126</v>
      </c>
      <c r="B213" s="138" t="s">
        <v>1410</v>
      </c>
      <c r="C213" s="138" t="s">
        <v>1412</v>
      </c>
      <c r="D213" s="138" t="s">
        <v>1413</v>
      </c>
      <c r="E213" s="138" t="s">
        <v>1172</v>
      </c>
      <c r="F213" s="138">
        <v>418435</v>
      </c>
      <c r="G213" s="138">
        <v>4981913</v>
      </c>
      <c r="H213" s="138">
        <v>5</v>
      </c>
      <c r="I213" s="138" t="s">
        <v>1172</v>
      </c>
    </row>
    <row r="214" spans="1:9" hidden="1" x14ac:dyDescent="0.25">
      <c r="A214" s="138" t="s">
        <v>126</v>
      </c>
      <c r="B214" s="138" t="s">
        <v>1410</v>
      </c>
      <c r="C214" s="138" t="s">
        <v>1412</v>
      </c>
      <c r="D214" s="138" t="s">
        <v>1414</v>
      </c>
      <c r="E214" s="138" t="s">
        <v>1172</v>
      </c>
      <c r="F214" s="138">
        <v>418691</v>
      </c>
      <c r="G214" s="138">
        <v>4982179</v>
      </c>
      <c r="H214" s="138">
        <v>2</v>
      </c>
      <c r="I214" s="138" t="s">
        <v>1172</v>
      </c>
    </row>
    <row r="215" spans="1:9" hidden="1" x14ac:dyDescent="0.25">
      <c r="A215" s="138" t="s">
        <v>126</v>
      </c>
      <c r="B215" s="138" t="s">
        <v>1410</v>
      </c>
      <c r="C215" s="138" t="s">
        <v>1415</v>
      </c>
      <c r="D215" s="138" t="s">
        <v>1415</v>
      </c>
      <c r="E215" s="138" t="s">
        <v>1172</v>
      </c>
      <c r="F215" s="138">
        <v>385330.2</v>
      </c>
      <c r="G215" s="138">
        <v>501905.9</v>
      </c>
      <c r="H215" s="138" t="s">
        <v>1172</v>
      </c>
      <c r="I215" s="138" t="s">
        <v>1172</v>
      </c>
    </row>
    <row r="216" spans="1:9" hidden="1" x14ac:dyDescent="0.25">
      <c r="A216" s="138" t="s">
        <v>126</v>
      </c>
      <c r="B216" s="138" t="s">
        <v>1410</v>
      </c>
      <c r="C216" s="138" t="s">
        <v>1416</v>
      </c>
      <c r="D216" s="138" t="s">
        <v>1416</v>
      </c>
      <c r="E216" s="138" t="s">
        <v>1172</v>
      </c>
      <c r="F216" s="138">
        <v>387072</v>
      </c>
      <c r="G216" s="138">
        <v>5006431</v>
      </c>
      <c r="H216" s="138">
        <v>5</v>
      </c>
      <c r="I216" s="138" t="s">
        <v>541</v>
      </c>
    </row>
    <row r="217" spans="1:9" hidden="1" x14ac:dyDescent="0.25">
      <c r="A217" s="138" t="s">
        <v>126</v>
      </c>
      <c r="B217" s="138" t="s">
        <v>1410</v>
      </c>
      <c r="C217" s="138" t="s">
        <v>1417</v>
      </c>
      <c r="D217" s="138" t="s">
        <v>1418</v>
      </c>
      <c r="E217" s="138" t="s">
        <v>1172</v>
      </c>
      <c r="F217" s="138">
        <v>416317</v>
      </c>
      <c r="G217" s="138">
        <v>498131</v>
      </c>
      <c r="H217" s="138">
        <v>7</v>
      </c>
      <c r="I217" s="138" t="s">
        <v>1372</v>
      </c>
    </row>
    <row r="218" spans="1:9" hidden="1" x14ac:dyDescent="0.25">
      <c r="A218" s="138" t="s">
        <v>126</v>
      </c>
      <c r="B218" s="138" t="s">
        <v>1410</v>
      </c>
      <c r="C218" s="138" t="s">
        <v>1419</v>
      </c>
      <c r="D218" s="138" t="s">
        <v>1419</v>
      </c>
      <c r="E218" s="138" t="s">
        <v>1172</v>
      </c>
      <c r="F218" s="138">
        <v>406610.3</v>
      </c>
      <c r="G218" s="138">
        <v>4999455.5999999996</v>
      </c>
      <c r="H218" s="138" t="s">
        <v>1172</v>
      </c>
      <c r="I218" s="138" t="s">
        <v>1420</v>
      </c>
    </row>
    <row r="219" spans="1:9" hidden="1" x14ac:dyDescent="0.25">
      <c r="A219" s="138" t="s">
        <v>126</v>
      </c>
      <c r="B219" s="138" t="s">
        <v>1410</v>
      </c>
      <c r="C219" s="138" t="s">
        <v>1421</v>
      </c>
      <c r="D219" s="138" t="s">
        <v>1421</v>
      </c>
      <c r="E219" s="138" t="s">
        <v>1172</v>
      </c>
      <c r="F219" s="138">
        <v>399559</v>
      </c>
      <c r="G219" s="138">
        <v>5006976</v>
      </c>
      <c r="H219" s="138">
        <v>200</v>
      </c>
      <c r="I219" s="138" t="s">
        <v>542</v>
      </c>
    </row>
    <row r="220" spans="1:9" hidden="1" x14ac:dyDescent="0.25">
      <c r="A220" s="138" t="s">
        <v>126</v>
      </c>
      <c r="B220" s="138" t="s">
        <v>1410</v>
      </c>
      <c r="C220" s="138" t="s">
        <v>1422</v>
      </c>
      <c r="D220" s="138" t="s">
        <v>1422</v>
      </c>
      <c r="E220" s="138" t="s">
        <v>1172</v>
      </c>
      <c r="F220" s="138">
        <v>395877</v>
      </c>
      <c r="G220" s="138">
        <v>5015835</v>
      </c>
      <c r="H220" s="138">
        <v>16</v>
      </c>
      <c r="I220" s="138" t="s">
        <v>1423</v>
      </c>
    </row>
    <row r="221" spans="1:9" hidden="1" x14ac:dyDescent="0.25">
      <c r="A221" s="138" t="s">
        <v>126</v>
      </c>
      <c r="B221" s="138" t="s">
        <v>1410</v>
      </c>
      <c r="C221" s="138" t="s">
        <v>1424</v>
      </c>
      <c r="D221" s="138" t="s">
        <v>1424</v>
      </c>
      <c r="E221" s="138" t="s">
        <v>1172</v>
      </c>
      <c r="F221" s="138">
        <v>392114.3</v>
      </c>
      <c r="G221" s="138">
        <v>5012746.2</v>
      </c>
      <c r="H221" s="138" t="s">
        <v>1172</v>
      </c>
      <c r="I221" s="138" t="s">
        <v>1425</v>
      </c>
    </row>
    <row r="222" spans="1:9" hidden="1" x14ac:dyDescent="0.25">
      <c r="A222" s="138" t="s">
        <v>126</v>
      </c>
      <c r="B222" s="138" t="s">
        <v>1426</v>
      </c>
      <c r="C222" s="138" t="s">
        <v>527</v>
      </c>
      <c r="D222" s="138" t="s">
        <v>1427</v>
      </c>
      <c r="E222" s="138" t="s">
        <v>1172</v>
      </c>
      <c r="F222" s="138">
        <v>421125</v>
      </c>
      <c r="G222" s="138">
        <v>5041009</v>
      </c>
      <c r="H222" s="138" t="s">
        <v>1172</v>
      </c>
      <c r="I222" s="138" t="s">
        <v>528</v>
      </c>
    </row>
    <row r="223" spans="1:9" hidden="1" x14ac:dyDescent="0.25">
      <c r="A223" s="138" t="s">
        <v>126</v>
      </c>
      <c r="B223" s="138" t="s">
        <v>1426</v>
      </c>
      <c r="C223" s="138" t="s">
        <v>527</v>
      </c>
      <c r="D223" s="138" t="s">
        <v>1428</v>
      </c>
      <c r="E223" s="138" t="s">
        <v>1172</v>
      </c>
      <c r="F223" s="138">
        <v>423199.3</v>
      </c>
      <c r="G223" s="138">
        <v>5041179.8</v>
      </c>
      <c r="H223" s="138" t="s">
        <v>1172</v>
      </c>
      <c r="I223" s="138" t="s">
        <v>528</v>
      </c>
    </row>
    <row r="224" spans="1:9" hidden="1" x14ac:dyDescent="0.25">
      <c r="A224" s="138" t="s">
        <v>126</v>
      </c>
      <c r="B224" s="138" t="s">
        <v>1426</v>
      </c>
      <c r="C224" s="138" t="s">
        <v>527</v>
      </c>
      <c r="D224" s="138" t="s">
        <v>1429</v>
      </c>
      <c r="E224" s="138" t="s">
        <v>1172</v>
      </c>
      <c r="F224" s="138">
        <v>423209.1</v>
      </c>
      <c r="G224" s="138">
        <v>5041212.5</v>
      </c>
      <c r="H224" s="138" t="s">
        <v>1172</v>
      </c>
      <c r="I224" s="138" t="s">
        <v>528</v>
      </c>
    </row>
    <row r="225" spans="1:9" hidden="1" x14ac:dyDescent="0.25">
      <c r="A225" s="138" t="s">
        <v>126</v>
      </c>
      <c r="B225" s="138" t="s">
        <v>1426</v>
      </c>
      <c r="C225" s="138" t="s">
        <v>1430</v>
      </c>
      <c r="D225" s="138" t="s">
        <v>1431</v>
      </c>
      <c r="E225" s="138" t="s">
        <v>1172</v>
      </c>
      <c r="F225" s="138">
        <v>427054.5</v>
      </c>
      <c r="G225" s="138">
        <v>5040607.4000000004</v>
      </c>
      <c r="H225" s="138" t="s">
        <v>1172</v>
      </c>
      <c r="I225" s="138" t="s">
        <v>528</v>
      </c>
    </row>
    <row r="226" spans="1:9" hidden="1" x14ac:dyDescent="0.25">
      <c r="A226" s="138" t="s">
        <v>126</v>
      </c>
      <c r="B226" s="138" t="s">
        <v>1426</v>
      </c>
      <c r="C226" s="138" t="s">
        <v>1430</v>
      </c>
      <c r="D226" s="138" t="s">
        <v>1432</v>
      </c>
      <c r="E226" s="138" t="s">
        <v>1172</v>
      </c>
      <c r="F226" s="138">
        <v>427079.1</v>
      </c>
      <c r="G226" s="138">
        <v>5040531.9000000004</v>
      </c>
      <c r="H226" s="138" t="s">
        <v>1172</v>
      </c>
      <c r="I226" s="138" t="s">
        <v>528</v>
      </c>
    </row>
    <row r="227" spans="1:9" hidden="1" x14ac:dyDescent="0.25">
      <c r="A227" s="138" t="s">
        <v>126</v>
      </c>
      <c r="B227" s="138" t="s">
        <v>1426</v>
      </c>
      <c r="C227" s="138" t="s">
        <v>1430</v>
      </c>
      <c r="D227" s="138" t="s">
        <v>1433</v>
      </c>
      <c r="E227" s="138" t="s">
        <v>1172</v>
      </c>
      <c r="F227" s="138">
        <v>427017.3</v>
      </c>
      <c r="G227" s="138">
        <v>5040576.9000000004</v>
      </c>
      <c r="H227" s="138" t="s">
        <v>1172</v>
      </c>
      <c r="I227" s="138" t="s">
        <v>528</v>
      </c>
    </row>
    <row r="228" spans="1:9" hidden="1" x14ac:dyDescent="0.25">
      <c r="A228" s="138" t="s">
        <v>126</v>
      </c>
      <c r="B228" s="138" t="s">
        <v>1426</v>
      </c>
      <c r="C228" s="138" t="s">
        <v>1430</v>
      </c>
      <c r="D228" s="138" t="s">
        <v>1434</v>
      </c>
      <c r="E228" s="138" t="s">
        <v>1172</v>
      </c>
      <c r="F228" s="138">
        <v>426956.4</v>
      </c>
      <c r="G228" s="138">
        <v>5040671.5999999996</v>
      </c>
      <c r="H228" s="138" t="s">
        <v>1172</v>
      </c>
      <c r="I228" s="138" t="s">
        <v>528</v>
      </c>
    </row>
    <row r="229" spans="1:9" hidden="1" x14ac:dyDescent="0.25">
      <c r="A229" s="138" t="s">
        <v>126</v>
      </c>
      <c r="B229" s="138" t="s">
        <v>1426</v>
      </c>
      <c r="C229" s="138" t="s">
        <v>1430</v>
      </c>
      <c r="D229" s="138" t="s">
        <v>1435</v>
      </c>
      <c r="E229" s="138" t="s">
        <v>1172</v>
      </c>
      <c r="F229" s="138">
        <v>427131.6</v>
      </c>
      <c r="G229" s="138">
        <v>5040670.0999999996</v>
      </c>
      <c r="H229" s="138" t="s">
        <v>1172</v>
      </c>
      <c r="I229" s="138" t="s">
        <v>528</v>
      </c>
    </row>
    <row r="230" spans="1:9" hidden="1" x14ac:dyDescent="0.25">
      <c r="A230" s="138" t="s">
        <v>126</v>
      </c>
      <c r="B230" s="138" t="s">
        <v>1426</v>
      </c>
      <c r="C230" s="138" t="s">
        <v>1430</v>
      </c>
      <c r="D230" s="138" t="s">
        <v>1436</v>
      </c>
      <c r="E230" s="138" t="s">
        <v>1172</v>
      </c>
      <c r="F230" s="138">
        <v>427185.9</v>
      </c>
      <c r="G230" s="138">
        <v>5040634.7</v>
      </c>
      <c r="H230" s="138" t="s">
        <v>1172</v>
      </c>
      <c r="I230" s="138" t="s">
        <v>528</v>
      </c>
    </row>
    <row r="231" spans="1:9" hidden="1" x14ac:dyDescent="0.25">
      <c r="A231" s="138" t="s">
        <v>126</v>
      </c>
      <c r="B231" s="138" t="s">
        <v>1426</v>
      </c>
      <c r="C231" s="138" t="s">
        <v>1430</v>
      </c>
      <c r="D231" s="138" t="s">
        <v>1437</v>
      </c>
      <c r="E231" s="138" t="s">
        <v>1172</v>
      </c>
      <c r="F231" s="138">
        <v>427130.1</v>
      </c>
      <c r="G231" s="138">
        <v>5040610.0999999996</v>
      </c>
      <c r="H231" s="138" t="s">
        <v>1172</v>
      </c>
      <c r="I231" s="138" t="s">
        <v>528</v>
      </c>
    </row>
    <row r="232" spans="1:9" hidden="1" x14ac:dyDescent="0.25">
      <c r="A232" s="138" t="s">
        <v>126</v>
      </c>
      <c r="B232" s="138" t="s">
        <v>1426</v>
      </c>
      <c r="C232" s="138" t="s">
        <v>1430</v>
      </c>
      <c r="D232" s="138" t="s">
        <v>1438</v>
      </c>
      <c r="E232" s="138" t="s">
        <v>1172</v>
      </c>
      <c r="F232" s="138">
        <v>426968.6</v>
      </c>
      <c r="G232" s="138">
        <v>5040468.5999999996</v>
      </c>
      <c r="H232" s="138" t="s">
        <v>1172</v>
      </c>
      <c r="I232" s="138" t="s">
        <v>528</v>
      </c>
    </row>
    <row r="233" spans="1:9" hidden="1" x14ac:dyDescent="0.25">
      <c r="A233" s="138" t="s">
        <v>126</v>
      </c>
      <c r="B233" s="138" t="s">
        <v>1426</v>
      </c>
      <c r="C233" s="138" t="s">
        <v>1439</v>
      </c>
      <c r="D233" s="138" t="s">
        <v>1440</v>
      </c>
      <c r="E233" s="138" t="s">
        <v>1172</v>
      </c>
      <c r="F233" s="138">
        <v>427364</v>
      </c>
      <c r="G233" s="138">
        <v>5039534</v>
      </c>
      <c r="H233" s="138" t="s">
        <v>1172</v>
      </c>
      <c r="I233" s="138" t="s">
        <v>528</v>
      </c>
    </row>
    <row r="234" spans="1:9" hidden="1" x14ac:dyDescent="0.25">
      <c r="A234" s="138" t="s">
        <v>126</v>
      </c>
      <c r="B234" s="138" t="s">
        <v>1426</v>
      </c>
      <c r="C234" s="138" t="s">
        <v>1439</v>
      </c>
      <c r="D234" s="138" t="s">
        <v>1441</v>
      </c>
      <c r="E234" s="138" t="s">
        <v>1172</v>
      </c>
      <c r="F234" s="138">
        <v>427365.4</v>
      </c>
      <c r="G234" s="138">
        <v>5039531.3</v>
      </c>
      <c r="H234" s="138" t="s">
        <v>1172</v>
      </c>
      <c r="I234" s="138" t="s">
        <v>528</v>
      </c>
    </row>
    <row r="235" spans="1:9" hidden="1" x14ac:dyDescent="0.25">
      <c r="A235" s="138" t="s">
        <v>126</v>
      </c>
      <c r="B235" s="138" t="s">
        <v>1426</v>
      </c>
      <c r="C235" s="138" t="s">
        <v>1439</v>
      </c>
      <c r="D235" s="138" t="s">
        <v>1442</v>
      </c>
      <c r="E235" s="138" t="s">
        <v>1172</v>
      </c>
      <c r="F235" s="138">
        <v>427348.1</v>
      </c>
      <c r="G235" s="138">
        <v>5039409.5999999996</v>
      </c>
      <c r="H235" s="138" t="s">
        <v>1172</v>
      </c>
      <c r="I235" s="138" t="s">
        <v>528</v>
      </c>
    </row>
    <row r="236" spans="1:9" hidden="1" x14ac:dyDescent="0.25">
      <c r="A236" s="138" t="s">
        <v>126</v>
      </c>
      <c r="B236" s="138" t="s">
        <v>1426</v>
      </c>
      <c r="C236" s="138" t="s">
        <v>533</v>
      </c>
      <c r="D236" s="138" t="s">
        <v>1441</v>
      </c>
      <c r="E236" s="138" t="s">
        <v>1172</v>
      </c>
      <c r="F236" s="138">
        <v>426786.4</v>
      </c>
      <c r="G236" s="138">
        <v>5038413.8</v>
      </c>
      <c r="H236" s="138" t="s">
        <v>1172</v>
      </c>
      <c r="I236" s="138" t="s">
        <v>528</v>
      </c>
    </row>
    <row r="237" spans="1:9" hidden="1" x14ac:dyDescent="0.25">
      <c r="A237" s="138" t="s">
        <v>126</v>
      </c>
      <c r="B237" s="138" t="s">
        <v>1426</v>
      </c>
      <c r="C237" s="138" t="s">
        <v>533</v>
      </c>
      <c r="D237" s="138" t="s">
        <v>1443</v>
      </c>
      <c r="E237" s="138" t="s">
        <v>1172</v>
      </c>
      <c r="F237" s="138">
        <v>426691.9</v>
      </c>
      <c r="G237" s="138">
        <v>5038224.7</v>
      </c>
      <c r="H237" s="138" t="s">
        <v>1172</v>
      </c>
      <c r="I237" s="138" t="s">
        <v>528</v>
      </c>
    </row>
    <row r="238" spans="1:9" hidden="1" x14ac:dyDescent="0.25">
      <c r="A238" s="138" t="s">
        <v>126</v>
      </c>
      <c r="B238" s="138" t="s">
        <v>1426</v>
      </c>
      <c r="C238" s="138" t="s">
        <v>533</v>
      </c>
      <c r="D238" s="138" t="s">
        <v>1444</v>
      </c>
      <c r="E238" s="138" t="s">
        <v>1172</v>
      </c>
      <c r="F238" s="138">
        <v>426521.9</v>
      </c>
      <c r="G238" s="138">
        <v>5038388.9000000004</v>
      </c>
      <c r="H238" s="138" t="s">
        <v>1172</v>
      </c>
      <c r="I238" s="138" t="s">
        <v>528</v>
      </c>
    </row>
    <row r="239" spans="1:9" hidden="1" x14ac:dyDescent="0.25">
      <c r="A239" s="138" t="s">
        <v>126</v>
      </c>
      <c r="B239" s="138" t="s">
        <v>1426</v>
      </c>
      <c r="C239" s="138" t="s">
        <v>533</v>
      </c>
      <c r="D239" s="138" t="s">
        <v>1445</v>
      </c>
      <c r="E239" s="138" t="s">
        <v>1172</v>
      </c>
      <c r="F239" s="138">
        <v>426991.5</v>
      </c>
      <c r="G239" s="138">
        <v>5038492.8</v>
      </c>
      <c r="H239" s="138" t="s">
        <v>1172</v>
      </c>
      <c r="I239" s="138" t="s">
        <v>528</v>
      </c>
    </row>
    <row r="240" spans="1:9" hidden="1" x14ac:dyDescent="0.25">
      <c r="A240" s="138" t="s">
        <v>126</v>
      </c>
      <c r="B240" s="138" t="s">
        <v>1426</v>
      </c>
      <c r="C240" s="138" t="s">
        <v>533</v>
      </c>
      <c r="D240" s="138" t="s">
        <v>1446</v>
      </c>
      <c r="E240" s="138" t="s">
        <v>1172</v>
      </c>
      <c r="F240" s="138">
        <v>427074.6</v>
      </c>
      <c r="G240" s="138">
        <v>5038495.3</v>
      </c>
      <c r="H240" s="138" t="s">
        <v>1172</v>
      </c>
      <c r="I240" s="138" t="s">
        <v>528</v>
      </c>
    </row>
    <row r="241" spans="1:9" hidden="1" x14ac:dyDescent="0.25">
      <c r="A241" s="138" t="s">
        <v>126</v>
      </c>
      <c r="B241" s="138" t="s">
        <v>1426</v>
      </c>
      <c r="C241" s="138" t="s">
        <v>533</v>
      </c>
      <c r="D241" s="138" t="s">
        <v>1431</v>
      </c>
      <c r="E241" s="138" t="s">
        <v>1172</v>
      </c>
      <c r="F241" s="138">
        <v>426680.1</v>
      </c>
      <c r="G241" s="138">
        <v>5038336.5</v>
      </c>
      <c r="H241" s="138" t="s">
        <v>1172</v>
      </c>
      <c r="I241" s="138" t="s">
        <v>528</v>
      </c>
    </row>
    <row r="242" spans="1:9" hidden="1" x14ac:dyDescent="0.25">
      <c r="A242" s="138" t="s">
        <v>126</v>
      </c>
      <c r="B242" s="138" t="s">
        <v>1426</v>
      </c>
      <c r="C242" s="138" t="s">
        <v>533</v>
      </c>
      <c r="D242" s="138" t="s">
        <v>1447</v>
      </c>
      <c r="E242" s="138" t="s">
        <v>1172</v>
      </c>
      <c r="F242" s="138">
        <v>427035</v>
      </c>
      <c r="G242" s="138">
        <v>5038497</v>
      </c>
      <c r="H242" s="138" t="s">
        <v>1172</v>
      </c>
      <c r="I242" s="138" t="s">
        <v>528</v>
      </c>
    </row>
    <row r="243" spans="1:9" hidden="1" x14ac:dyDescent="0.25">
      <c r="A243" s="138" t="s">
        <v>126</v>
      </c>
      <c r="B243" s="138" t="s">
        <v>1426</v>
      </c>
      <c r="C243" s="138" t="s">
        <v>532</v>
      </c>
      <c r="D243" s="138" t="s">
        <v>1448</v>
      </c>
      <c r="E243" s="138" t="s">
        <v>1172</v>
      </c>
      <c r="F243" s="138" t="s">
        <v>2616</v>
      </c>
      <c r="G243" s="138" t="s">
        <v>2616</v>
      </c>
      <c r="H243" s="138" t="s">
        <v>1172</v>
      </c>
      <c r="I243" s="138" t="s">
        <v>528</v>
      </c>
    </row>
    <row r="244" spans="1:9" hidden="1" x14ac:dyDescent="0.25">
      <c r="A244" s="138" t="s">
        <v>126</v>
      </c>
      <c r="B244" s="138" t="s">
        <v>1426</v>
      </c>
      <c r="C244" s="138" t="s">
        <v>532</v>
      </c>
      <c r="D244" s="138" t="s">
        <v>1449</v>
      </c>
      <c r="E244" s="138" t="s">
        <v>1172</v>
      </c>
      <c r="F244" s="138">
        <v>425779.6</v>
      </c>
      <c r="G244" s="138">
        <v>5038583.5</v>
      </c>
      <c r="H244" s="138" t="s">
        <v>1172</v>
      </c>
      <c r="I244" s="138" t="s">
        <v>528</v>
      </c>
    </row>
    <row r="245" spans="1:9" hidden="1" x14ac:dyDescent="0.25">
      <c r="A245" s="138" t="s">
        <v>126</v>
      </c>
      <c r="B245" s="138" t="s">
        <v>1426</v>
      </c>
      <c r="C245" s="138" t="s">
        <v>532</v>
      </c>
      <c r="D245" s="138" t="s">
        <v>1450</v>
      </c>
      <c r="E245" s="138" t="s">
        <v>1172</v>
      </c>
      <c r="F245" s="138">
        <v>425874.3</v>
      </c>
      <c r="G245" s="138">
        <v>5038550.7</v>
      </c>
      <c r="H245" s="138" t="s">
        <v>1172</v>
      </c>
      <c r="I245" s="138" t="s">
        <v>528</v>
      </c>
    </row>
    <row r="246" spans="1:9" hidden="1" x14ac:dyDescent="0.25">
      <c r="A246" s="138" t="s">
        <v>126</v>
      </c>
      <c r="B246" s="138" t="s">
        <v>1426</v>
      </c>
      <c r="C246" s="138" t="s">
        <v>532</v>
      </c>
      <c r="D246" s="138" t="s">
        <v>1451</v>
      </c>
      <c r="E246" s="138" t="s">
        <v>1172</v>
      </c>
      <c r="F246" s="138">
        <v>425694</v>
      </c>
      <c r="G246" s="138">
        <v>5038625</v>
      </c>
      <c r="H246" s="138" t="s">
        <v>1172</v>
      </c>
      <c r="I246" s="138" t="s">
        <v>528</v>
      </c>
    </row>
    <row r="247" spans="1:9" hidden="1" x14ac:dyDescent="0.25">
      <c r="A247" s="138" t="s">
        <v>126</v>
      </c>
      <c r="B247" s="138" t="s">
        <v>1426</v>
      </c>
      <c r="C247" s="138" t="s">
        <v>534</v>
      </c>
      <c r="D247" s="138" t="s">
        <v>1452</v>
      </c>
      <c r="E247" s="138" t="s">
        <v>1172</v>
      </c>
      <c r="F247" s="138">
        <v>432380</v>
      </c>
      <c r="G247" s="138">
        <v>5032925</v>
      </c>
      <c r="H247" s="138" t="s">
        <v>1172</v>
      </c>
      <c r="I247" s="138" t="s">
        <v>531</v>
      </c>
    </row>
    <row r="248" spans="1:9" hidden="1" x14ac:dyDescent="0.25">
      <c r="A248" s="138" t="s">
        <v>126</v>
      </c>
      <c r="B248" s="138" t="s">
        <v>1426</v>
      </c>
      <c r="C248" s="138" t="s">
        <v>534</v>
      </c>
      <c r="D248" s="138" t="s">
        <v>1453</v>
      </c>
      <c r="E248" s="138" t="s">
        <v>1172</v>
      </c>
      <c r="F248" s="138">
        <v>432523</v>
      </c>
      <c r="G248" s="138">
        <v>5032868.7</v>
      </c>
      <c r="H248" s="138" t="s">
        <v>1172</v>
      </c>
      <c r="I248" s="138" t="s">
        <v>531</v>
      </c>
    </row>
    <row r="249" spans="1:9" hidden="1" x14ac:dyDescent="0.25">
      <c r="A249" s="138" t="s">
        <v>126</v>
      </c>
      <c r="B249" s="138" t="s">
        <v>1454</v>
      </c>
      <c r="C249" s="138" t="s">
        <v>1455</v>
      </c>
      <c r="D249" s="138" t="s">
        <v>1455</v>
      </c>
      <c r="E249" s="138" t="s">
        <v>1172</v>
      </c>
      <c r="F249" s="138">
        <v>432277.3</v>
      </c>
      <c r="G249" s="138">
        <v>5013798.5</v>
      </c>
      <c r="H249" s="138" t="s">
        <v>1172</v>
      </c>
      <c r="I249" s="138" t="s">
        <v>1456</v>
      </c>
    </row>
    <row r="250" spans="1:9" hidden="1" x14ac:dyDescent="0.25">
      <c r="A250" s="138" t="s">
        <v>126</v>
      </c>
      <c r="B250" s="138" t="s">
        <v>1454</v>
      </c>
      <c r="C250" s="138" t="s">
        <v>559</v>
      </c>
      <c r="D250" s="138" t="s">
        <v>559</v>
      </c>
      <c r="E250" s="138" t="s">
        <v>1172</v>
      </c>
      <c r="F250" s="138">
        <v>439593.5</v>
      </c>
      <c r="G250" s="138">
        <v>5011680.9000000004</v>
      </c>
      <c r="H250" s="138" t="s">
        <v>1172</v>
      </c>
      <c r="I250" s="138" t="s">
        <v>544</v>
      </c>
    </row>
    <row r="251" spans="1:9" hidden="1" x14ac:dyDescent="0.25">
      <c r="A251" s="138" t="s">
        <v>126</v>
      </c>
      <c r="B251" s="138" t="s">
        <v>1454</v>
      </c>
      <c r="C251" s="138" t="s">
        <v>559</v>
      </c>
      <c r="D251" s="138" t="s">
        <v>1457</v>
      </c>
      <c r="E251" s="138" t="s">
        <v>1172</v>
      </c>
      <c r="F251" s="138">
        <v>439593</v>
      </c>
      <c r="G251" s="138">
        <v>5011681</v>
      </c>
      <c r="H251" s="138" t="s">
        <v>1172</v>
      </c>
      <c r="I251" s="138" t="s">
        <v>544</v>
      </c>
    </row>
    <row r="252" spans="1:9" hidden="1" x14ac:dyDescent="0.25">
      <c r="A252" s="138" t="s">
        <v>126</v>
      </c>
      <c r="B252" s="138" t="s">
        <v>1454</v>
      </c>
      <c r="C252" s="138" t="s">
        <v>560</v>
      </c>
      <c r="D252" s="138" t="s">
        <v>560</v>
      </c>
      <c r="E252" s="138" t="s">
        <v>1172</v>
      </c>
      <c r="F252" s="138">
        <v>435177</v>
      </c>
      <c r="G252" s="138">
        <v>5018046</v>
      </c>
      <c r="H252" s="138" t="s">
        <v>1172</v>
      </c>
      <c r="I252" s="138" t="s">
        <v>545</v>
      </c>
    </row>
    <row r="253" spans="1:9" hidden="1" x14ac:dyDescent="0.25">
      <c r="A253" s="138" t="s">
        <v>126</v>
      </c>
      <c r="B253" s="138" t="s">
        <v>1454</v>
      </c>
      <c r="C253" s="138" t="s">
        <v>1458</v>
      </c>
      <c r="D253" s="138" t="s">
        <v>1458</v>
      </c>
      <c r="E253" s="138" t="s">
        <v>1172</v>
      </c>
      <c r="F253" s="138">
        <v>441366.2</v>
      </c>
      <c r="G253" s="138">
        <v>5009158.5999999996</v>
      </c>
      <c r="H253" s="138" t="s">
        <v>1172</v>
      </c>
      <c r="I253" s="138" t="s">
        <v>1459</v>
      </c>
    </row>
    <row r="254" spans="1:9" hidden="1" x14ac:dyDescent="0.25">
      <c r="A254" s="138" t="s">
        <v>126</v>
      </c>
      <c r="B254" s="138" t="s">
        <v>1454</v>
      </c>
      <c r="C254" s="138" t="s">
        <v>1460</v>
      </c>
      <c r="D254" s="138" t="s">
        <v>1461</v>
      </c>
      <c r="E254" s="138" t="s">
        <v>1172</v>
      </c>
      <c r="F254" s="138">
        <v>441051</v>
      </c>
      <c r="G254" s="138">
        <v>5026504</v>
      </c>
      <c r="H254" s="138" t="s">
        <v>1172</v>
      </c>
      <c r="I254" s="138" t="s">
        <v>557</v>
      </c>
    </row>
    <row r="255" spans="1:9" hidden="1" x14ac:dyDescent="0.25">
      <c r="A255" s="138" t="s">
        <v>126</v>
      </c>
      <c r="B255" s="138" t="s">
        <v>1454</v>
      </c>
      <c r="C255" s="138" t="s">
        <v>1460</v>
      </c>
      <c r="D255" s="138" t="s">
        <v>1462</v>
      </c>
      <c r="E255" s="138" t="s">
        <v>1172</v>
      </c>
      <c r="F255" s="138">
        <v>441044</v>
      </c>
      <c r="G255" s="138">
        <v>5026516</v>
      </c>
      <c r="H255" s="138" t="s">
        <v>1172</v>
      </c>
      <c r="I255" s="138" t="s">
        <v>557</v>
      </c>
    </row>
    <row r="256" spans="1:9" hidden="1" x14ac:dyDescent="0.25">
      <c r="A256" s="138" t="s">
        <v>126</v>
      </c>
      <c r="B256" s="138" t="s">
        <v>1463</v>
      </c>
      <c r="C256" s="138" t="s">
        <v>590</v>
      </c>
      <c r="D256" s="138" t="s">
        <v>1464</v>
      </c>
      <c r="E256" s="138" t="s">
        <v>1172</v>
      </c>
      <c r="F256" s="138">
        <v>448301.5</v>
      </c>
      <c r="G256" s="138">
        <v>5039843.7</v>
      </c>
      <c r="H256" s="138">
        <v>15</v>
      </c>
      <c r="I256" s="138" t="s">
        <v>546</v>
      </c>
    </row>
    <row r="257" spans="1:9" hidden="1" x14ac:dyDescent="0.25">
      <c r="A257" s="138" t="s">
        <v>126</v>
      </c>
      <c r="B257" s="138" t="s">
        <v>1463</v>
      </c>
      <c r="C257" s="138" t="s">
        <v>590</v>
      </c>
      <c r="D257" s="138" t="s">
        <v>1465</v>
      </c>
      <c r="E257" s="138" t="s">
        <v>1172</v>
      </c>
      <c r="F257" s="138">
        <v>448301.5</v>
      </c>
      <c r="G257" s="138">
        <v>5039843.7</v>
      </c>
      <c r="H257" s="138" t="s">
        <v>1172</v>
      </c>
      <c r="I257" s="138" t="s">
        <v>546</v>
      </c>
    </row>
    <row r="258" spans="1:9" hidden="1" x14ac:dyDescent="0.25">
      <c r="A258" s="138" t="s">
        <v>128</v>
      </c>
      <c r="B258" s="138" t="s">
        <v>1466</v>
      </c>
      <c r="C258" s="138" t="s">
        <v>1467</v>
      </c>
      <c r="D258" s="138" t="s">
        <v>1467</v>
      </c>
      <c r="E258" s="138" t="s">
        <v>1172</v>
      </c>
      <c r="F258" s="138">
        <v>123456</v>
      </c>
      <c r="G258" s="138">
        <v>1234567</v>
      </c>
      <c r="H258" s="138" t="s">
        <v>1172</v>
      </c>
      <c r="I258" s="138" t="s">
        <v>1468</v>
      </c>
    </row>
    <row r="259" spans="1:9" hidden="1" x14ac:dyDescent="0.25">
      <c r="A259" s="138" t="s">
        <v>128</v>
      </c>
      <c r="B259" s="138" t="s">
        <v>1466</v>
      </c>
      <c r="C259" s="138" t="s">
        <v>1469</v>
      </c>
      <c r="D259" s="138" t="s">
        <v>1469</v>
      </c>
      <c r="E259" s="138" t="s">
        <v>1172</v>
      </c>
      <c r="F259" s="138">
        <v>123456</v>
      </c>
      <c r="G259" s="138">
        <v>1234567</v>
      </c>
      <c r="H259" s="138" t="s">
        <v>1172</v>
      </c>
      <c r="I259" s="138" t="s">
        <v>1468</v>
      </c>
    </row>
    <row r="260" spans="1:9" hidden="1" x14ac:dyDescent="0.25">
      <c r="A260" s="138" t="s">
        <v>128</v>
      </c>
      <c r="B260" s="138" t="s">
        <v>1466</v>
      </c>
      <c r="C260" s="138" t="s">
        <v>1470</v>
      </c>
      <c r="D260" s="138" t="s">
        <v>1471</v>
      </c>
      <c r="E260" s="138" t="s">
        <v>1172</v>
      </c>
      <c r="F260" s="138">
        <v>123456</v>
      </c>
      <c r="G260" s="138">
        <v>1234567</v>
      </c>
      <c r="H260" s="138" t="s">
        <v>1172</v>
      </c>
      <c r="I260" s="138" t="s">
        <v>1468</v>
      </c>
    </row>
    <row r="261" spans="1:9" hidden="1" x14ac:dyDescent="0.25">
      <c r="A261" s="138" t="s">
        <v>128</v>
      </c>
      <c r="B261" s="138" t="s">
        <v>1466</v>
      </c>
      <c r="C261" s="138" t="s">
        <v>1470</v>
      </c>
      <c r="D261" s="138" t="s">
        <v>1472</v>
      </c>
      <c r="E261" s="138" t="s">
        <v>1172</v>
      </c>
      <c r="F261" s="138">
        <v>123456</v>
      </c>
      <c r="G261" s="138">
        <v>1234567</v>
      </c>
      <c r="H261" s="138" t="s">
        <v>1172</v>
      </c>
      <c r="I261" s="138" t="s">
        <v>1468</v>
      </c>
    </row>
    <row r="262" spans="1:9" hidden="1" x14ac:dyDescent="0.25">
      <c r="A262" s="138" t="s">
        <v>128</v>
      </c>
      <c r="B262" s="138" t="s">
        <v>1466</v>
      </c>
      <c r="C262" s="138" t="s">
        <v>1473</v>
      </c>
      <c r="D262" s="138" t="s">
        <v>1474</v>
      </c>
      <c r="E262" s="138" t="s">
        <v>1172</v>
      </c>
      <c r="F262" s="138">
        <v>545058.5</v>
      </c>
      <c r="G262" s="138">
        <v>5098000.7</v>
      </c>
      <c r="H262" s="138">
        <v>30</v>
      </c>
      <c r="I262" s="138" t="s">
        <v>1468</v>
      </c>
    </row>
    <row r="263" spans="1:9" hidden="1" x14ac:dyDescent="0.25">
      <c r="A263" s="138" t="s">
        <v>128</v>
      </c>
      <c r="B263" s="138" t="s">
        <v>1466</v>
      </c>
      <c r="C263" s="138" t="s">
        <v>1473</v>
      </c>
      <c r="D263" s="138" t="s">
        <v>1475</v>
      </c>
      <c r="E263" s="138" t="s">
        <v>1172</v>
      </c>
      <c r="F263" s="138">
        <v>545165.1</v>
      </c>
      <c r="G263" s="138">
        <v>5097956.8</v>
      </c>
      <c r="H263" s="138">
        <v>30</v>
      </c>
      <c r="I263" s="138" t="s">
        <v>1468</v>
      </c>
    </row>
    <row r="264" spans="1:9" hidden="1" x14ac:dyDescent="0.25">
      <c r="A264" s="138" t="s">
        <v>128</v>
      </c>
      <c r="B264" s="138" t="s">
        <v>1466</v>
      </c>
      <c r="C264" s="138" t="s">
        <v>1473</v>
      </c>
      <c r="D264" s="138" t="s">
        <v>1476</v>
      </c>
      <c r="E264" s="138" t="s">
        <v>1172</v>
      </c>
      <c r="F264" s="138">
        <v>544946.4</v>
      </c>
      <c r="G264" s="138">
        <v>5097939.7</v>
      </c>
      <c r="H264" s="138">
        <v>30</v>
      </c>
      <c r="I264" s="138" t="s">
        <v>1468</v>
      </c>
    </row>
    <row r="265" spans="1:9" hidden="1" x14ac:dyDescent="0.25">
      <c r="A265" s="138" t="s">
        <v>128</v>
      </c>
      <c r="B265" s="138" t="s">
        <v>1466</v>
      </c>
      <c r="C265" s="138" t="s">
        <v>1473</v>
      </c>
      <c r="D265" s="138" t="s">
        <v>1477</v>
      </c>
      <c r="E265" s="138" t="s">
        <v>1172</v>
      </c>
      <c r="F265" s="138">
        <v>545086</v>
      </c>
      <c r="G265" s="138">
        <v>5097885</v>
      </c>
      <c r="H265" s="138">
        <v>30</v>
      </c>
      <c r="I265" s="138" t="s">
        <v>1468</v>
      </c>
    </row>
    <row r="266" spans="1:9" hidden="1" x14ac:dyDescent="0.25">
      <c r="A266" s="138" t="s">
        <v>128</v>
      </c>
      <c r="B266" s="138" t="s">
        <v>1466</v>
      </c>
      <c r="C266" s="138" t="s">
        <v>1478</v>
      </c>
      <c r="D266" s="138" t="s">
        <v>1479</v>
      </c>
      <c r="E266" s="138" t="s">
        <v>1172</v>
      </c>
      <c r="F266" s="138">
        <v>543138.5</v>
      </c>
      <c r="G266" s="138">
        <v>5101810.7</v>
      </c>
      <c r="H266" s="138">
        <v>60</v>
      </c>
      <c r="I266" s="138" t="s">
        <v>1468</v>
      </c>
    </row>
    <row r="267" spans="1:9" hidden="1" x14ac:dyDescent="0.25">
      <c r="A267" s="138" t="s">
        <v>128</v>
      </c>
      <c r="B267" s="138" t="s">
        <v>1466</v>
      </c>
      <c r="C267" s="138" t="s">
        <v>1478</v>
      </c>
      <c r="D267" s="138" t="s">
        <v>1480</v>
      </c>
      <c r="E267" s="138" t="s">
        <v>1172</v>
      </c>
      <c r="F267" s="138">
        <v>543015.9</v>
      </c>
      <c r="G267" s="138">
        <v>5101986.2</v>
      </c>
      <c r="H267" s="138">
        <v>60</v>
      </c>
      <c r="I267" s="138" t="s">
        <v>1468</v>
      </c>
    </row>
    <row r="268" spans="1:9" hidden="1" x14ac:dyDescent="0.25">
      <c r="A268" s="138" t="s">
        <v>128</v>
      </c>
      <c r="B268" s="138" t="s">
        <v>1466</v>
      </c>
      <c r="C268" s="138" t="s">
        <v>1481</v>
      </c>
      <c r="D268" s="138" t="s">
        <v>1482</v>
      </c>
      <c r="E268" s="138" t="s">
        <v>1172</v>
      </c>
      <c r="F268" s="138">
        <v>544804.9</v>
      </c>
      <c r="G268" s="138">
        <v>5097994</v>
      </c>
      <c r="H268" s="138">
        <v>30</v>
      </c>
      <c r="I268" s="138" t="s">
        <v>1468</v>
      </c>
    </row>
    <row r="269" spans="1:9" hidden="1" x14ac:dyDescent="0.25">
      <c r="A269" s="138" t="s">
        <v>128</v>
      </c>
      <c r="B269" s="138" t="s">
        <v>1466</v>
      </c>
      <c r="C269" s="138" t="s">
        <v>1481</v>
      </c>
      <c r="D269" s="138" t="s">
        <v>1483</v>
      </c>
      <c r="E269" s="138" t="s">
        <v>1172</v>
      </c>
      <c r="F269" s="138">
        <v>544948</v>
      </c>
      <c r="G269" s="138">
        <v>5098042.5</v>
      </c>
      <c r="H269" s="138">
        <v>30</v>
      </c>
      <c r="I269" s="138" t="s">
        <v>1468</v>
      </c>
    </row>
    <row r="270" spans="1:9" hidden="1" x14ac:dyDescent="0.25">
      <c r="A270" s="138" t="s">
        <v>128</v>
      </c>
      <c r="B270" s="138" t="s">
        <v>1466</v>
      </c>
      <c r="C270" s="138" t="s">
        <v>1481</v>
      </c>
      <c r="D270" s="138" t="s">
        <v>1481</v>
      </c>
      <c r="E270" s="138" t="s">
        <v>1172</v>
      </c>
      <c r="F270" s="138">
        <v>123456</v>
      </c>
      <c r="G270" s="138">
        <v>1234567</v>
      </c>
      <c r="H270" s="138" t="s">
        <v>1172</v>
      </c>
      <c r="I270" s="138" t="s">
        <v>1468</v>
      </c>
    </row>
    <row r="271" spans="1:9" hidden="1" x14ac:dyDescent="0.25">
      <c r="A271" s="138" t="s">
        <v>128</v>
      </c>
      <c r="B271" s="138" t="s">
        <v>1466</v>
      </c>
      <c r="C271" s="138" t="s">
        <v>1484</v>
      </c>
      <c r="D271" s="138" t="s">
        <v>1484</v>
      </c>
      <c r="E271" s="138" t="s">
        <v>1172</v>
      </c>
      <c r="F271" s="138">
        <v>123456</v>
      </c>
      <c r="G271" s="138">
        <v>1234567</v>
      </c>
      <c r="H271" s="138" t="s">
        <v>1172</v>
      </c>
      <c r="I271" s="138" t="s">
        <v>1468</v>
      </c>
    </row>
    <row r="272" spans="1:9" hidden="1" x14ac:dyDescent="0.25">
      <c r="A272" s="138" t="s">
        <v>128</v>
      </c>
      <c r="B272" s="138" t="s">
        <v>1466</v>
      </c>
      <c r="C272" s="138" t="s">
        <v>1484</v>
      </c>
      <c r="D272" s="138" t="s">
        <v>1485</v>
      </c>
      <c r="E272" s="138" t="s">
        <v>1172</v>
      </c>
      <c r="F272" s="138">
        <v>123456</v>
      </c>
      <c r="G272" s="138">
        <v>1234567</v>
      </c>
      <c r="H272" s="138" t="s">
        <v>1172</v>
      </c>
      <c r="I272" s="138" t="s">
        <v>1468</v>
      </c>
    </row>
    <row r="273" spans="1:9" hidden="1" x14ac:dyDescent="0.25">
      <c r="A273" s="138" t="s">
        <v>128</v>
      </c>
      <c r="B273" s="138" t="s">
        <v>1466</v>
      </c>
      <c r="C273" s="138" t="s">
        <v>1486</v>
      </c>
      <c r="D273" s="138" t="s">
        <v>1486</v>
      </c>
      <c r="E273" s="138" t="s">
        <v>1172</v>
      </c>
      <c r="F273" s="138">
        <v>123456</v>
      </c>
      <c r="G273" s="138">
        <v>1234567</v>
      </c>
      <c r="H273" s="138" t="s">
        <v>1172</v>
      </c>
      <c r="I273" s="138" t="s">
        <v>1468</v>
      </c>
    </row>
    <row r="274" spans="1:9" hidden="1" x14ac:dyDescent="0.25">
      <c r="A274" s="138" t="s">
        <v>128</v>
      </c>
      <c r="B274" s="138" t="s">
        <v>1466</v>
      </c>
      <c r="C274" s="138" t="s">
        <v>1487</v>
      </c>
      <c r="D274" s="138" t="s">
        <v>1488</v>
      </c>
      <c r="E274" s="138" t="s">
        <v>1172</v>
      </c>
      <c r="F274" s="138">
        <v>123456</v>
      </c>
      <c r="G274" s="138">
        <v>1234567</v>
      </c>
      <c r="H274" s="138" t="s">
        <v>1172</v>
      </c>
      <c r="I274" s="138" t="s">
        <v>1468</v>
      </c>
    </row>
    <row r="275" spans="1:9" hidden="1" x14ac:dyDescent="0.25">
      <c r="A275" s="138" t="s">
        <v>128</v>
      </c>
      <c r="B275" s="138" t="s">
        <v>1466</v>
      </c>
      <c r="C275" s="138" t="s">
        <v>1487</v>
      </c>
      <c r="D275" s="138" t="s">
        <v>1489</v>
      </c>
      <c r="E275" s="138" t="s">
        <v>1172</v>
      </c>
      <c r="F275" s="138">
        <v>123456</v>
      </c>
      <c r="G275" s="138">
        <v>1234567</v>
      </c>
      <c r="H275" s="138" t="s">
        <v>1172</v>
      </c>
      <c r="I275" s="138" t="s">
        <v>1468</v>
      </c>
    </row>
    <row r="276" spans="1:9" hidden="1" x14ac:dyDescent="0.25">
      <c r="A276" s="138" t="s">
        <v>128</v>
      </c>
      <c r="B276" s="138" t="s">
        <v>1466</v>
      </c>
      <c r="C276" s="138" t="s">
        <v>1490</v>
      </c>
      <c r="D276" s="138" t="s">
        <v>1490</v>
      </c>
      <c r="E276" s="138" t="s">
        <v>1172</v>
      </c>
      <c r="F276" s="138">
        <v>123456</v>
      </c>
      <c r="G276" s="138">
        <v>1234567</v>
      </c>
      <c r="H276" s="138" t="s">
        <v>1172</v>
      </c>
      <c r="I276" s="138" t="s">
        <v>1468</v>
      </c>
    </row>
    <row r="277" spans="1:9" hidden="1" x14ac:dyDescent="0.25">
      <c r="A277" s="138" t="s">
        <v>128</v>
      </c>
      <c r="B277" s="138" t="s">
        <v>1466</v>
      </c>
      <c r="C277" s="138" t="s">
        <v>1491</v>
      </c>
      <c r="D277" s="138" t="s">
        <v>1491</v>
      </c>
      <c r="E277" s="138" t="s">
        <v>1172</v>
      </c>
      <c r="F277" s="138">
        <v>123456</v>
      </c>
      <c r="G277" s="138">
        <v>1234567</v>
      </c>
      <c r="H277" s="138" t="s">
        <v>1172</v>
      </c>
      <c r="I277" s="138" t="s">
        <v>1468</v>
      </c>
    </row>
    <row r="278" spans="1:9" hidden="1" x14ac:dyDescent="0.25">
      <c r="A278" s="138" t="s">
        <v>128</v>
      </c>
      <c r="B278" s="138" t="s">
        <v>1466</v>
      </c>
      <c r="C278" s="138" t="s">
        <v>1492</v>
      </c>
      <c r="D278" s="138" t="s">
        <v>1493</v>
      </c>
      <c r="E278" s="138" t="s">
        <v>1172</v>
      </c>
      <c r="F278" s="138">
        <v>123456</v>
      </c>
      <c r="G278" s="138">
        <v>1234567</v>
      </c>
      <c r="H278" s="138" t="s">
        <v>1172</v>
      </c>
      <c r="I278" s="138" t="s">
        <v>1468</v>
      </c>
    </row>
    <row r="279" spans="1:9" hidden="1" x14ac:dyDescent="0.25">
      <c r="A279" s="138" t="s">
        <v>128</v>
      </c>
      <c r="B279" s="138" t="s">
        <v>1494</v>
      </c>
      <c r="C279" s="138" t="s">
        <v>1495</v>
      </c>
      <c r="D279" s="138" t="s">
        <v>1496</v>
      </c>
      <c r="E279" s="138" t="s">
        <v>1172</v>
      </c>
      <c r="F279" s="138">
        <v>525326.30000000005</v>
      </c>
      <c r="G279" s="138">
        <v>5115517.9000000004</v>
      </c>
      <c r="H279" s="138">
        <v>60</v>
      </c>
      <c r="I279" s="138" t="s">
        <v>607</v>
      </c>
    </row>
    <row r="280" spans="1:9" hidden="1" x14ac:dyDescent="0.25">
      <c r="A280" s="138" t="s">
        <v>128</v>
      </c>
      <c r="B280" s="138" t="s">
        <v>1494</v>
      </c>
      <c r="C280" s="138" t="s">
        <v>1495</v>
      </c>
      <c r="D280" s="138" t="s">
        <v>1472</v>
      </c>
      <c r="E280" s="138" t="s">
        <v>1172</v>
      </c>
      <c r="F280" s="138">
        <v>525429.6</v>
      </c>
      <c r="G280" s="138">
        <v>5115596.5</v>
      </c>
      <c r="H280" s="138">
        <v>100</v>
      </c>
      <c r="I280" s="138" t="s">
        <v>607</v>
      </c>
    </row>
    <row r="281" spans="1:9" hidden="1" x14ac:dyDescent="0.25">
      <c r="A281" s="138" t="s">
        <v>128</v>
      </c>
      <c r="B281" s="138" t="s">
        <v>1494</v>
      </c>
      <c r="C281" s="138" t="s">
        <v>1495</v>
      </c>
      <c r="D281" s="138" t="s">
        <v>1497</v>
      </c>
      <c r="E281" s="138" t="s">
        <v>1172</v>
      </c>
      <c r="F281" s="138">
        <v>525533.1</v>
      </c>
      <c r="G281" s="138">
        <v>5115676.5</v>
      </c>
      <c r="H281" s="138">
        <v>100</v>
      </c>
      <c r="I281" s="138" t="s">
        <v>607</v>
      </c>
    </row>
    <row r="282" spans="1:9" hidden="1" x14ac:dyDescent="0.25">
      <c r="A282" s="138" t="s">
        <v>128</v>
      </c>
      <c r="B282" s="138" t="s">
        <v>1494</v>
      </c>
      <c r="C282" s="138" t="s">
        <v>1495</v>
      </c>
      <c r="D282" s="138" t="s">
        <v>1498</v>
      </c>
      <c r="E282" s="138" t="s">
        <v>1172</v>
      </c>
      <c r="F282" s="138">
        <v>525023</v>
      </c>
      <c r="G282" s="138">
        <v>5115310.5</v>
      </c>
      <c r="H282" s="138">
        <v>70</v>
      </c>
      <c r="I282" s="138" t="s">
        <v>607</v>
      </c>
    </row>
    <row r="283" spans="1:9" hidden="1" x14ac:dyDescent="0.25">
      <c r="A283" s="138" t="s">
        <v>128</v>
      </c>
      <c r="B283" s="138" t="s">
        <v>1494</v>
      </c>
      <c r="C283" s="138" t="s">
        <v>1495</v>
      </c>
      <c r="D283" s="138" t="s">
        <v>1499</v>
      </c>
      <c r="E283" s="138" t="s">
        <v>1172</v>
      </c>
      <c r="F283" s="138">
        <v>525532</v>
      </c>
      <c r="G283" s="138">
        <v>5115508</v>
      </c>
      <c r="H283" s="138">
        <v>60</v>
      </c>
      <c r="I283" s="138" t="s">
        <v>607</v>
      </c>
    </row>
    <row r="284" spans="1:9" hidden="1" x14ac:dyDescent="0.25">
      <c r="A284" s="138" t="s">
        <v>128</v>
      </c>
      <c r="B284" s="138" t="s">
        <v>1494</v>
      </c>
      <c r="C284" s="138" t="s">
        <v>1495</v>
      </c>
      <c r="D284" s="138" t="s">
        <v>1500</v>
      </c>
      <c r="E284" s="138" t="s">
        <v>1172</v>
      </c>
      <c r="F284" s="138">
        <v>525241</v>
      </c>
      <c r="G284" s="138">
        <v>5115457</v>
      </c>
      <c r="H284" s="138">
        <v>50</v>
      </c>
      <c r="I284" s="138" t="s">
        <v>607</v>
      </c>
    </row>
    <row r="285" spans="1:9" hidden="1" x14ac:dyDescent="0.25">
      <c r="A285" s="138" t="s">
        <v>128</v>
      </c>
      <c r="B285" s="138" t="s">
        <v>1494</v>
      </c>
      <c r="C285" s="138" t="s">
        <v>1501</v>
      </c>
      <c r="D285" s="138" t="s">
        <v>1502</v>
      </c>
      <c r="E285" s="138" t="s">
        <v>1172</v>
      </c>
      <c r="F285" s="138">
        <v>527318</v>
      </c>
      <c r="G285" s="138">
        <v>5112063</v>
      </c>
      <c r="H285" s="138">
        <v>100</v>
      </c>
      <c r="I285" s="138" t="s">
        <v>607</v>
      </c>
    </row>
    <row r="286" spans="1:9" hidden="1" x14ac:dyDescent="0.25">
      <c r="A286" s="138" t="s">
        <v>128</v>
      </c>
      <c r="B286" s="138" t="s">
        <v>1494</v>
      </c>
      <c r="C286" s="138" t="s">
        <v>1501</v>
      </c>
      <c r="D286" s="138" t="s">
        <v>1503</v>
      </c>
      <c r="E286" s="138" t="s">
        <v>1172</v>
      </c>
      <c r="F286" s="138">
        <v>527015.69999999995</v>
      </c>
      <c r="G286" s="138">
        <v>5112008.8</v>
      </c>
      <c r="H286" s="138">
        <v>100</v>
      </c>
      <c r="I286" s="138" t="s">
        <v>607</v>
      </c>
    </row>
    <row r="287" spans="1:9" hidden="1" x14ac:dyDescent="0.25">
      <c r="A287" s="138" t="s">
        <v>128</v>
      </c>
      <c r="B287" s="138" t="s">
        <v>1504</v>
      </c>
      <c r="C287" s="138" t="s">
        <v>1505</v>
      </c>
      <c r="D287" s="138" t="s">
        <v>1506</v>
      </c>
      <c r="E287" s="138" t="s">
        <v>1172</v>
      </c>
      <c r="F287" s="138">
        <v>123456</v>
      </c>
      <c r="G287" s="138">
        <v>1234567</v>
      </c>
      <c r="H287" s="138" t="s">
        <v>1172</v>
      </c>
      <c r="I287" s="138" t="s">
        <v>612</v>
      </c>
    </row>
    <row r="288" spans="1:9" hidden="1" x14ac:dyDescent="0.25">
      <c r="A288" s="138" t="s">
        <v>128</v>
      </c>
      <c r="B288" s="138" t="s">
        <v>394</v>
      </c>
      <c r="C288" s="138" t="s">
        <v>238</v>
      </c>
      <c r="D288" s="138" t="s">
        <v>395</v>
      </c>
      <c r="E288" s="138" t="s">
        <v>1172</v>
      </c>
      <c r="F288" s="138">
        <v>535160.30000000005</v>
      </c>
      <c r="G288" s="138">
        <v>5106892.7</v>
      </c>
      <c r="H288" s="138">
        <v>60</v>
      </c>
      <c r="I288" s="138" t="s">
        <v>605</v>
      </c>
    </row>
    <row r="289" spans="1:9" hidden="1" x14ac:dyDescent="0.25">
      <c r="A289" s="138" t="s">
        <v>128</v>
      </c>
      <c r="B289" s="138" t="s">
        <v>394</v>
      </c>
      <c r="C289" s="138" t="s">
        <v>238</v>
      </c>
      <c r="D289" s="138" t="s">
        <v>396</v>
      </c>
      <c r="E289" s="138" t="s">
        <v>1172</v>
      </c>
      <c r="F289" s="138">
        <v>535046</v>
      </c>
      <c r="G289" s="138">
        <v>5106574.5999999996</v>
      </c>
      <c r="H289" s="138">
        <v>50</v>
      </c>
      <c r="I289" s="138" t="s">
        <v>605</v>
      </c>
    </row>
    <row r="290" spans="1:9" hidden="1" x14ac:dyDescent="0.25">
      <c r="A290" s="138" t="s">
        <v>128</v>
      </c>
      <c r="B290" s="138" t="s">
        <v>394</v>
      </c>
      <c r="C290" s="138" t="s">
        <v>238</v>
      </c>
      <c r="D290" s="138" t="s">
        <v>397</v>
      </c>
      <c r="E290" s="138" t="s">
        <v>1172</v>
      </c>
      <c r="F290" s="138">
        <v>534959.4</v>
      </c>
      <c r="G290" s="138">
        <v>5107086</v>
      </c>
      <c r="H290" s="138">
        <v>90</v>
      </c>
      <c r="I290" s="138" t="s">
        <v>605</v>
      </c>
    </row>
    <row r="291" spans="1:9" hidden="1" x14ac:dyDescent="0.25">
      <c r="A291" s="138" t="s">
        <v>128</v>
      </c>
      <c r="B291" s="138" t="s">
        <v>1504</v>
      </c>
      <c r="C291" s="138" t="s">
        <v>609</v>
      </c>
      <c r="D291" s="138" t="s">
        <v>1507</v>
      </c>
      <c r="E291" s="138" t="s">
        <v>1172</v>
      </c>
      <c r="F291" s="138">
        <v>503494</v>
      </c>
      <c r="G291" s="138">
        <v>5095510</v>
      </c>
      <c r="H291" s="138">
        <v>10</v>
      </c>
      <c r="I291" s="138" t="s">
        <v>610</v>
      </c>
    </row>
    <row r="292" spans="1:9" hidden="1" x14ac:dyDescent="0.25">
      <c r="A292" s="138" t="s">
        <v>128</v>
      </c>
      <c r="B292" s="138" t="s">
        <v>1504</v>
      </c>
      <c r="C292" s="138" t="s">
        <v>609</v>
      </c>
      <c r="D292" s="138" t="s">
        <v>1508</v>
      </c>
      <c r="E292" s="138" t="s">
        <v>1172</v>
      </c>
      <c r="F292" s="138">
        <v>503385</v>
      </c>
      <c r="G292" s="138">
        <v>5095551</v>
      </c>
      <c r="H292" s="138">
        <v>9</v>
      </c>
      <c r="I292" s="138" t="s">
        <v>610</v>
      </c>
    </row>
    <row r="293" spans="1:9" hidden="1" x14ac:dyDescent="0.25">
      <c r="A293" s="138" t="s">
        <v>128</v>
      </c>
      <c r="B293" s="138" t="s">
        <v>1504</v>
      </c>
      <c r="C293" s="138" t="s">
        <v>609</v>
      </c>
      <c r="D293" s="138" t="s">
        <v>1509</v>
      </c>
      <c r="E293" s="138" t="s">
        <v>1172</v>
      </c>
      <c r="F293" s="138">
        <v>503470</v>
      </c>
      <c r="G293" s="138">
        <v>5095667</v>
      </c>
      <c r="H293" s="138">
        <v>7</v>
      </c>
      <c r="I293" s="138" t="s">
        <v>610</v>
      </c>
    </row>
    <row r="294" spans="1:9" hidden="1" x14ac:dyDescent="0.25">
      <c r="A294" s="138" t="s">
        <v>128</v>
      </c>
      <c r="B294" s="138" t="s">
        <v>1504</v>
      </c>
      <c r="C294" s="138" t="s">
        <v>609</v>
      </c>
      <c r="D294" s="138" t="s">
        <v>395</v>
      </c>
      <c r="E294" s="138" t="s">
        <v>1172</v>
      </c>
      <c r="F294" s="138">
        <v>503346</v>
      </c>
      <c r="G294" s="138">
        <v>5095736</v>
      </c>
      <c r="H294" s="138">
        <v>9</v>
      </c>
      <c r="I294" s="138" t="s">
        <v>610</v>
      </c>
    </row>
    <row r="295" spans="1:9" hidden="1" x14ac:dyDescent="0.25">
      <c r="A295" s="138" t="s">
        <v>128</v>
      </c>
      <c r="B295" s="138" t="s">
        <v>1504</v>
      </c>
      <c r="C295" s="138" t="s">
        <v>1510</v>
      </c>
      <c r="D295" s="138" t="s">
        <v>1493</v>
      </c>
      <c r="E295" s="138" t="s">
        <v>1172</v>
      </c>
      <c r="F295" s="138" t="s">
        <v>2616</v>
      </c>
      <c r="G295" s="138" t="s">
        <v>2616</v>
      </c>
      <c r="H295" s="138" t="s">
        <v>1172</v>
      </c>
      <c r="I295" s="138" t="s">
        <v>1511</v>
      </c>
    </row>
    <row r="296" spans="1:9" hidden="1" x14ac:dyDescent="0.25">
      <c r="A296" s="138" t="s">
        <v>128</v>
      </c>
      <c r="B296" s="138" t="s">
        <v>1504</v>
      </c>
      <c r="C296" s="138" t="s">
        <v>1510</v>
      </c>
      <c r="D296" s="138" t="s">
        <v>1512</v>
      </c>
      <c r="E296" s="138" t="s">
        <v>1172</v>
      </c>
      <c r="F296" s="138" t="s">
        <v>2616</v>
      </c>
      <c r="G296" s="138" t="s">
        <v>2616</v>
      </c>
      <c r="H296" s="138" t="s">
        <v>1172</v>
      </c>
      <c r="I296" s="138" t="s">
        <v>1511</v>
      </c>
    </row>
    <row r="297" spans="1:9" hidden="1" x14ac:dyDescent="0.25">
      <c r="A297" s="138" t="s">
        <v>128</v>
      </c>
      <c r="B297" s="138" t="s">
        <v>1504</v>
      </c>
      <c r="C297" s="138" t="s">
        <v>611</v>
      </c>
      <c r="D297" s="138" t="s">
        <v>1513</v>
      </c>
      <c r="E297" s="138" t="s">
        <v>1172</v>
      </c>
      <c r="F297" s="138">
        <v>500878</v>
      </c>
      <c r="G297" s="138">
        <v>5109910</v>
      </c>
      <c r="H297" s="138">
        <v>5</v>
      </c>
      <c r="I297" s="138" t="s">
        <v>612</v>
      </c>
    </row>
    <row r="298" spans="1:9" hidden="1" x14ac:dyDescent="0.25">
      <c r="A298" s="138" t="s">
        <v>128</v>
      </c>
      <c r="B298" s="138" t="s">
        <v>1504</v>
      </c>
      <c r="C298" s="138" t="s">
        <v>611</v>
      </c>
      <c r="D298" s="138" t="s">
        <v>1514</v>
      </c>
      <c r="E298" s="138" t="s">
        <v>1172</v>
      </c>
      <c r="F298" s="138">
        <v>500771</v>
      </c>
      <c r="G298" s="138">
        <v>5109998</v>
      </c>
      <c r="H298" s="138">
        <v>60</v>
      </c>
      <c r="I298" s="138" t="s">
        <v>612</v>
      </c>
    </row>
    <row r="299" spans="1:9" hidden="1" x14ac:dyDescent="0.25">
      <c r="A299" s="138" t="s">
        <v>129</v>
      </c>
      <c r="B299" s="138" t="s">
        <v>1172</v>
      </c>
      <c r="C299" s="138" t="s">
        <v>1515</v>
      </c>
      <c r="D299" s="138" t="s">
        <v>1516</v>
      </c>
      <c r="E299" s="138" t="s">
        <v>1172</v>
      </c>
      <c r="F299" s="138">
        <v>474891</v>
      </c>
      <c r="G299" s="138">
        <v>5110649</v>
      </c>
      <c r="H299" s="138" t="s">
        <v>1172</v>
      </c>
      <c r="I299" s="138" t="s">
        <v>1517</v>
      </c>
    </row>
    <row r="300" spans="1:9" hidden="1" x14ac:dyDescent="0.25">
      <c r="A300" s="138" t="s">
        <v>129</v>
      </c>
      <c r="B300" s="138" t="s">
        <v>1172</v>
      </c>
      <c r="C300" s="138" t="s">
        <v>1518</v>
      </c>
      <c r="D300" s="138" t="s">
        <v>1518</v>
      </c>
      <c r="E300" s="138" t="s">
        <v>1172</v>
      </c>
      <c r="F300" s="138">
        <v>473884</v>
      </c>
      <c r="G300" s="138">
        <v>5112441</v>
      </c>
      <c r="H300" s="138" t="s">
        <v>1172</v>
      </c>
      <c r="I300" s="138" t="s">
        <v>622</v>
      </c>
    </row>
    <row r="301" spans="1:9" hidden="1" x14ac:dyDescent="0.25">
      <c r="A301" s="138" t="s">
        <v>129</v>
      </c>
      <c r="B301" s="138" t="s">
        <v>1172</v>
      </c>
      <c r="C301" s="138" t="s">
        <v>1519</v>
      </c>
      <c r="D301" s="138" t="s">
        <v>1519</v>
      </c>
      <c r="E301" s="138" t="s">
        <v>1172</v>
      </c>
      <c r="F301" s="138">
        <v>478746</v>
      </c>
      <c r="G301" s="138">
        <v>5112295</v>
      </c>
      <c r="H301" s="138" t="s">
        <v>1172</v>
      </c>
      <c r="I301" s="138" t="s">
        <v>622</v>
      </c>
    </row>
    <row r="302" spans="1:9" hidden="1" x14ac:dyDescent="0.25">
      <c r="A302" s="138" t="s">
        <v>129</v>
      </c>
      <c r="B302" s="138" t="s">
        <v>1172</v>
      </c>
      <c r="C302" s="138" t="s">
        <v>1520</v>
      </c>
      <c r="D302" s="138" t="s">
        <v>1521</v>
      </c>
      <c r="E302" s="138" t="s">
        <v>1172</v>
      </c>
      <c r="F302" s="138" t="s">
        <v>2616</v>
      </c>
      <c r="G302" s="138" t="s">
        <v>2616</v>
      </c>
      <c r="H302" s="138" t="s">
        <v>1172</v>
      </c>
      <c r="I302" s="138" t="s">
        <v>622</v>
      </c>
    </row>
    <row r="303" spans="1:9" hidden="1" x14ac:dyDescent="0.25">
      <c r="A303" s="138" t="s">
        <v>129</v>
      </c>
      <c r="B303" s="138" t="s">
        <v>1172</v>
      </c>
      <c r="C303" s="138" t="s">
        <v>1522</v>
      </c>
      <c r="D303" s="138" t="s">
        <v>1523</v>
      </c>
      <c r="E303" s="138" t="s">
        <v>1172</v>
      </c>
      <c r="F303" s="138">
        <v>475991.3</v>
      </c>
      <c r="G303" s="138">
        <v>5110126.5999999996</v>
      </c>
      <c r="H303" s="138" t="s">
        <v>1172</v>
      </c>
      <c r="I303" s="138" t="s">
        <v>622</v>
      </c>
    </row>
    <row r="304" spans="1:9" hidden="1" x14ac:dyDescent="0.25">
      <c r="A304" s="138" t="s">
        <v>129</v>
      </c>
      <c r="B304" s="138" t="s">
        <v>1172</v>
      </c>
      <c r="C304" s="138" t="s">
        <v>1524</v>
      </c>
      <c r="D304" s="138" t="s">
        <v>1525</v>
      </c>
      <c r="E304" s="138" t="s">
        <v>1172</v>
      </c>
      <c r="F304" s="138">
        <v>475601.3</v>
      </c>
      <c r="G304" s="138">
        <v>5112550.5</v>
      </c>
      <c r="H304" s="138" t="s">
        <v>1172</v>
      </c>
      <c r="I304" s="138" t="s">
        <v>622</v>
      </c>
    </row>
    <row r="305" spans="1:9" hidden="1" x14ac:dyDescent="0.25">
      <c r="A305" s="138" t="s">
        <v>129</v>
      </c>
      <c r="B305" s="138" t="s">
        <v>1526</v>
      </c>
      <c r="C305" s="138" t="s">
        <v>1527</v>
      </c>
      <c r="D305" s="138" t="s">
        <v>1527</v>
      </c>
      <c r="E305" s="138" t="s">
        <v>1172</v>
      </c>
      <c r="F305" s="138" t="s">
        <v>2616</v>
      </c>
      <c r="G305" s="138" t="s">
        <v>2616</v>
      </c>
      <c r="H305" s="138" t="s">
        <v>1172</v>
      </c>
      <c r="I305" s="138" t="s">
        <v>621</v>
      </c>
    </row>
    <row r="306" spans="1:9" hidden="1" x14ac:dyDescent="0.25">
      <c r="A306" s="138" t="s">
        <v>129</v>
      </c>
      <c r="B306" s="138" t="s">
        <v>1526</v>
      </c>
      <c r="C306" s="138" t="s">
        <v>1528</v>
      </c>
      <c r="D306" s="138" t="s">
        <v>1528</v>
      </c>
      <c r="E306" s="138" t="s">
        <v>1172</v>
      </c>
      <c r="F306" s="138">
        <v>437042.9</v>
      </c>
      <c r="G306" s="138">
        <v>5116323</v>
      </c>
      <c r="H306" s="138" t="s">
        <v>1172</v>
      </c>
      <c r="I306" s="138" t="s">
        <v>1529</v>
      </c>
    </row>
    <row r="307" spans="1:9" hidden="1" x14ac:dyDescent="0.25">
      <c r="A307" s="138" t="s">
        <v>129</v>
      </c>
      <c r="B307" s="138" t="s">
        <v>1526</v>
      </c>
      <c r="C307" s="138" t="s">
        <v>1530</v>
      </c>
      <c r="D307" s="138" t="s">
        <v>1530</v>
      </c>
      <c r="E307" s="138" t="s">
        <v>1172</v>
      </c>
      <c r="F307" s="138">
        <v>437042.9</v>
      </c>
      <c r="G307" s="138">
        <v>5116323</v>
      </c>
      <c r="H307" s="138" t="s">
        <v>1172</v>
      </c>
      <c r="I307" s="138" t="s">
        <v>1529</v>
      </c>
    </row>
    <row r="308" spans="1:9" hidden="1" x14ac:dyDescent="0.25">
      <c r="A308" s="138" t="s">
        <v>129</v>
      </c>
      <c r="B308" s="138" t="s">
        <v>1531</v>
      </c>
      <c r="C308" s="138" t="s">
        <v>1003</v>
      </c>
      <c r="D308" s="138" t="s">
        <v>1532</v>
      </c>
      <c r="E308" s="138" t="s">
        <v>1172</v>
      </c>
      <c r="F308" s="138">
        <v>455037</v>
      </c>
      <c r="G308" s="138">
        <v>5115545</v>
      </c>
      <c r="H308" s="138">
        <v>3.5</v>
      </c>
      <c r="I308" s="138" t="s">
        <v>639</v>
      </c>
    </row>
    <row r="309" spans="1:9" hidden="1" x14ac:dyDescent="0.25">
      <c r="A309" s="138" t="s">
        <v>129</v>
      </c>
      <c r="B309" s="138" t="s">
        <v>1531</v>
      </c>
      <c r="C309" s="138" t="s">
        <v>1533</v>
      </c>
      <c r="D309" s="138" t="s">
        <v>1533</v>
      </c>
      <c r="E309" s="138" t="s">
        <v>1172</v>
      </c>
      <c r="F309" s="138">
        <v>457123</v>
      </c>
      <c r="G309" s="138">
        <v>5114232</v>
      </c>
      <c r="H309" s="138">
        <v>1.5</v>
      </c>
      <c r="I309" s="138" t="s">
        <v>1534</v>
      </c>
    </row>
    <row r="310" spans="1:9" hidden="1" x14ac:dyDescent="0.25">
      <c r="A310" s="138" t="s">
        <v>129</v>
      </c>
      <c r="B310" s="138" t="s">
        <v>1531</v>
      </c>
      <c r="C310" s="138" t="s">
        <v>1535</v>
      </c>
      <c r="D310" s="138" t="s">
        <v>1536</v>
      </c>
      <c r="E310" s="138" t="s">
        <v>1172</v>
      </c>
      <c r="F310" s="138">
        <v>452423</v>
      </c>
      <c r="G310" s="138">
        <v>5117392</v>
      </c>
      <c r="H310" s="138">
        <v>7.5</v>
      </c>
      <c r="I310" s="138" t="s">
        <v>1534</v>
      </c>
    </row>
    <row r="311" spans="1:9" hidden="1" x14ac:dyDescent="0.25">
      <c r="A311" s="138" t="s">
        <v>129</v>
      </c>
      <c r="B311" s="138" t="s">
        <v>1531</v>
      </c>
      <c r="C311" s="138" t="s">
        <v>1537</v>
      </c>
      <c r="D311" s="138" t="s">
        <v>1538</v>
      </c>
      <c r="E311" s="138" t="s">
        <v>1172</v>
      </c>
      <c r="F311" s="138">
        <v>456218</v>
      </c>
      <c r="G311" s="138">
        <v>5114733</v>
      </c>
      <c r="H311" s="138">
        <v>3.5</v>
      </c>
      <c r="I311" s="138" t="s">
        <v>639</v>
      </c>
    </row>
    <row r="312" spans="1:9" hidden="1" x14ac:dyDescent="0.25">
      <c r="A312" s="138" t="s">
        <v>129</v>
      </c>
      <c r="B312" s="138" t="s">
        <v>1531</v>
      </c>
      <c r="C312" s="138" t="s">
        <v>1539</v>
      </c>
      <c r="D312" s="138" t="s">
        <v>1540</v>
      </c>
      <c r="E312" s="138" t="s">
        <v>1172</v>
      </c>
      <c r="F312" s="138">
        <v>446680</v>
      </c>
      <c r="G312" s="138">
        <v>5113637</v>
      </c>
      <c r="H312" s="138" t="s">
        <v>1172</v>
      </c>
      <c r="I312" s="138" t="s">
        <v>638</v>
      </c>
    </row>
    <row r="313" spans="1:9" hidden="1" x14ac:dyDescent="0.25">
      <c r="A313" s="138" t="s">
        <v>129</v>
      </c>
      <c r="B313" s="138" t="s">
        <v>1531</v>
      </c>
      <c r="C313" s="138" t="s">
        <v>1541</v>
      </c>
      <c r="D313" s="138" t="s">
        <v>1542</v>
      </c>
      <c r="E313" s="138" t="s">
        <v>1172</v>
      </c>
      <c r="F313" s="138">
        <v>452422</v>
      </c>
      <c r="G313" s="138">
        <v>5115604</v>
      </c>
      <c r="H313" s="138">
        <v>4</v>
      </c>
      <c r="I313" s="138" t="s">
        <v>1534</v>
      </c>
    </row>
    <row r="314" spans="1:9" hidden="1" x14ac:dyDescent="0.25">
      <c r="A314" s="138" t="s">
        <v>129</v>
      </c>
      <c r="B314" s="138" t="s">
        <v>1531</v>
      </c>
      <c r="C314" s="138" t="s">
        <v>1543</v>
      </c>
      <c r="D314" s="138" t="s">
        <v>1543</v>
      </c>
      <c r="E314" s="138" t="s">
        <v>1172</v>
      </c>
      <c r="F314" s="138">
        <v>446181.1</v>
      </c>
      <c r="G314" s="138">
        <v>5113463.2</v>
      </c>
      <c r="H314" s="138" t="s">
        <v>1172</v>
      </c>
      <c r="I314" s="138" t="s">
        <v>638</v>
      </c>
    </row>
    <row r="315" spans="1:9" hidden="1" x14ac:dyDescent="0.25">
      <c r="A315" s="138" t="s">
        <v>129</v>
      </c>
      <c r="B315" s="138" t="s">
        <v>1531</v>
      </c>
      <c r="C315" s="138" t="s">
        <v>1544</v>
      </c>
      <c r="D315" s="138" t="s">
        <v>1545</v>
      </c>
      <c r="E315" s="138" t="s">
        <v>1172</v>
      </c>
      <c r="F315" s="138">
        <v>123456</v>
      </c>
      <c r="G315" s="138">
        <v>1234567</v>
      </c>
      <c r="H315" s="138" t="s">
        <v>1172</v>
      </c>
      <c r="I315" s="138" t="s">
        <v>1534</v>
      </c>
    </row>
    <row r="316" spans="1:9" hidden="1" x14ac:dyDescent="0.25">
      <c r="A316" s="138" t="s">
        <v>129</v>
      </c>
      <c r="B316" s="138" t="s">
        <v>1531</v>
      </c>
      <c r="C316" s="138" t="s">
        <v>1546</v>
      </c>
      <c r="D316" s="138" t="s">
        <v>1547</v>
      </c>
      <c r="E316" s="138" t="s">
        <v>1172</v>
      </c>
      <c r="F316" s="138">
        <v>451170</v>
      </c>
      <c r="G316" s="138">
        <v>5118904</v>
      </c>
      <c r="H316" s="138" t="s">
        <v>1172</v>
      </c>
      <c r="I316" s="138" t="s">
        <v>1548</v>
      </c>
    </row>
    <row r="317" spans="1:9" hidden="1" x14ac:dyDescent="0.25">
      <c r="A317" s="138" t="s">
        <v>129</v>
      </c>
      <c r="B317" s="138" t="s">
        <v>1531</v>
      </c>
      <c r="C317" s="138" t="s">
        <v>1549</v>
      </c>
      <c r="D317" s="138" t="s">
        <v>1550</v>
      </c>
      <c r="E317" s="138" t="s">
        <v>1172</v>
      </c>
      <c r="F317" s="138">
        <v>447911.3</v>
      </c>
      <c r="G317" s="138">
        <v>5115597.4000000004</v>
      </c>
      <c r="H317" s="138" t="s">
        <v>1172</v>
      </c>
      <c r="I317" s="138" t="s">
        <v>1551</v>
      </c>
    </row>
    <row r="318" spans="1:9" hidden="1" x14ac:dyDescent="0.25">
      <c r="A318" s="138" t="s">
        <v>129</v>
      </c>
      <c r="B318" s="138" t="s">
        <v>1531</v>
      </c>
      <c r="C318" s="138" t="s">
        <v>1549</v>
      </c>
      <c r="D318" s="138" t="s">
        <v>1552</v>
      </c>
      <c r="E318" s="138" t="s">
        <v>1172</v>
      </c>
      <c r="F318" s="138">
        <v>447869.1</v>
      </c>
      <c r="G318" s="138">
        <v>5115727.8</v>
      </c>
      <c r="H318" s="138" t="s">
        <v>1172</v>
      </c>
      <c r="I318" s="138" t="s">
        <v>1551</v>
      </c>
    </row>
    <row r="319" spans="1:9" hidden="1" x14ac:dyDescent="0.25">
      <c r="A319" s="138" t="s">
        <v>129</v>
      </c>
      <c r="B319" s="138" t="s">
        <v>1531</v>
      </c>
      <c r="C319" s="138" t="s">
        <v>1553</v>
      </c>
      <c r="D319" s="138" t="s">
        <v>1553</v>
      </c>
      <c r="E319" s="138" t="s">
        <v>1172</v>
      </c>
      <c r="F319" s="138">
        <v>448456.2</v>
      </c>
      <c r="G319" s="138">
        <v>5115679.4000000004</v>
      </c>
      <c r="H319" s="138" t="s">
        <v>1172</v>
      </c>
      <c r="I319" s="138" t="s">
        <v>1554</v>
      </c>
    </row>
    <row r="320" spans="1:9" hidden="1" x14ac:dyDescent="0.25">
      <c r="A320" s="138" t="s">
        <v>129</v>
      </c>
      <c r="B320" s="138" t="s">
        <v>1531</v>
      </c>
      <c r="C320" s="138" t="s">
        <v>1555</v>
      </c>
      <c r="D320" s="138" t="s">
        <v>1556</v>
      </c>
      <c r="E320" s="138" t="s">
        <v>1172</v>
      </c>
      <c r="F320" s="138">
        <v>454678.3</v>
      </c>
      <c r="G320" s="138">
        <v>5119253.3</v>
      </c>
      <c r="H320" s="138" t="s">
        <v>1172</v>
      </c>
      <c r="I320" s="138" t="s">
        <v>1557</v>
      </c>
    </row>
    <row r="321" spans="1:9" hidden="1" x14ac:dyDescent="0.25">
      <c r="A321" s="138" t="s">
        <v>129</v>
      </c>
      <c r="B321" s="138" t="s">
        <v>1531</v>
      </c>
      <c r="C321" s="138" t="s">
        <v>1555</v>
      </c>
      <c r="D321" s="138" t="s">
        <v>1558</v>
      </c>
      <c r="E321" s="138" t="s">
        <v>1172</v>
      </c>
      <c r="F321" s="138">
        <v>453483.2</v>
      </c>
      <c r="G321" s="138">
        <v>5119708.3</v>
      </c>
      <c r="H321" s="138" t="s">
        <v>1172</v>
      </c>
      <c r="I321" s="138" t="s">
        <v>1557</v>
      </c>
    </row>
    <row r="322" spans="1:9" hidden="1" x14ac:dyDescent="0.25">
      <c r="A322" s="138" t="s">
        <v>129</v>
      </c>
      <c r="B322" s="138" t="s">
        <v>1531</v>
      </c>
      <c r="C322" s="138" t="s">
        <v>1559</v>
      </c>
      <c r="D322" s="138" t="s">
        <v>1559</v>
      </c>
      <c r="E322" s="138" t="s">
        <v>1172</v>
      </c>
      <c r="F322" s="138">
        <v>446932.4</v>
      </c>
      <c r="G322" s="138">
        <v>5117649.3</v>
      </c>
      <c r="H322" s="138" t="s">
        <v>1172</v>
      </c>
      <c r="I322" s="138" t="s">
        <v>1560</v>
      </c>
    </row>
    <row r="323" spans="1:9" hidden="1" x14ac:dyDescent="0.25">
      <c r="A323" s="138" t="s">
        <v>129</v>
      </c>
      <c r="B323" s="138" t="s">
        <v>1531</v>
      </c>
      <c r="C323" s="138" t="s">
        <v>1561</v>
      </c>
      <c r="D323" s="138" t="s">
        <v>1561</v>
      </c>
      <c r="E323" s="138" t="s">
        <v>1172</v>
      </c>
      <c r="F323" s="138">
        <v>123456</v>
      </c>
      <c r="G323" s="138">
        <v>1234567</v>
      </c>
      <c r="H323" s="138" t="s">
        <v>1172</v>
      </c>
      <c r="I323" s="138" t="s">
        <v>1534</v>
      </c>
    </row>
    <row r="324" spans="1:9" hidden="1" x14ac:dyDescent="0.25">
      <c r="A324" s="138" t="s">
        <v>129</v>
      </c>
      <c r="B324" s="138" t="s">
        <v>1531</v>
      </c>
      <c r="C324" s="138" t="s">
        <v>1562</v>
      </c>
      <c r="D324" s="138" t="s">
        <v>1562</v>
      </c>
      <c r="E324" s="138" t="s">
        <v>1172</v>
      </c>
      <c r="F324" s="138">
        <v>456182</v>
      </c>
      <c r="G324" s="138">
        <v>5117965</v>
      </c>
      <c r="H324" s="138" t="s">
        <v>1172</v>
      </c>
      <c r="I324" s="138" t="s">
        <v>1563</v>
      </c>
    </row>
    <row r="325" spans="1:9" hidden="1" x14ac:dyDescent="0.25">
      <c r="A325" s="138" t="s">
        <v>129</v>
      </c>
      <c r="B325" s="138" t="s">
        <v>1531</v>
      </c>
      <c r="C325" s="138" t="s">
        <v>1564</v>
      </c>
      <c r="D325" s="138" t="s">
        <v>1564</v>
      </c>
      <c r="E325" s="138" t="s">
        <v>1172</v>
      </c>
      <c r="F325" s="138">
        <v>447165</v>
      </c>
      <c r="G325" s="138">
        <v>5115141</v>
      </c>
      <c r="H325" s="138" t="s">
        <v>1172</v>
      </c>
      <c r="I325" s="138" t="s">
        <v>638</v>
      </c>
    </row>
    <row r="326" spans="1:9" hidden="1" x14ac:dyDescent="0.25">
      <c r="A326" s="138" t="s">
        <v>129</v>
      </c>
      <c r="B326" s="138" t="s">
        <v>1531</v>
      </c>
      <c r="C326" s="138" t="s">
        <v>1565</v>
      </c>
      <c r="D326" s="138" t="s">
        <v>1565</v>
      </c>
      <c r="E326" s="138" t="s">
        <v>1172</v>
      </c>
      <c r="F326" s="138">
        <v>448925</v>
      </c>
      <c r="G326" s="138">
        <v>5113207</v>
      </c>
      <c r="H326" s="138" t="s">
        <v>1172</v>
      </c>
      <c r="I326" s="138" t="s">
        <v>1566</v>
      </c>
    </row>
    <row r="327" spans="1:9" hidden="1" x14ac:dyDescent="0.25">
      <c r="A327" s="138" t="s">
        <v>129</v>
      </c>
      <c r="B327" s="138" t="s">
        <v>1531</v>
      </c>
      <c r="C327" s="138" t="s">
        <v>1567</v>
      </c>
      <c r="D327" s="138" t="s">
        <v>1568</v>
      </c>
      <c r="E327" s="138" t="s">
        <v>1172</v>
      </c>
      <c r="F327" s="138">
        <v>456749</v>
      </c>
      <c r="G327" s="138">
        <v>5114869</v>
      </c>
      <c r="H327" s="138" t="s">
        <v>1172</v>
      </c>
      <c r="I327" s="138" t="s">
        <v>639</v>
      </c>
    </row>
    <row r="328" spans="1:9" hidden="1" x14ac:dyDescent="0.25">
      <c r="A328" s="138" t="s">
        <v>129</v>
      </c>
      <c r="B328" s="138" t="s">
        <v>1531</v>
      </c>
      <c r="C328" s="138" t="s">
        <v>1569</v>
      </c>
      <c r="D328" s="138" t="s">
        <v>1569</v>
      </c>
      <c r="E328" s="138" t="s">
        <v>1172</v>
      </c>
      <c r="F328" s="138">
        <v>453483.2</v>
      </c>
      <c r="G328" s="138">
        <v>5119708.3</v>
      </c>
      <c r="H328" s="138" t="s">
        <v>1172</v>
      </c>
      <c r="I328" s="138" t="s">
        <v>1557</v>
      </c>
    </row>
    <row r="329" spans="1:9" hidden="1" x14ac:dyDescent="0.25">
      <c r="A329" s="138" t="s">
        <v>129</v>
      </c>
      <c r="B329" s="138" t="s">
        <v>1531</v>
      </c>
      <c r="C329" s="138" t="s">
        <v>1570</v>
      </c>
      <c r="D329" s="138" t="s">
        <v>1570</v>
      </c>
      <c r="E329" s="138" t="s">
        <v>1172</v>
      </c>
      <c r="F329" s="138">
        <v>451122.6</v>
      </c>
      <c r="G329" s="138">
        <v>5118061.9000000004</v>
      </c>
      <c r="H329" s="138" t="s">
        <v>1172</v>
      </c>
      <c r="I329" s="138" t="s">
        <v>1571</v>
      </c>
    </row>
    <row r="330" spans="1:9" hidden="1" x14ac:dyDescent="0.25">
      <c r="A330" s="138" t="s">
        <v>129</v>
      </c>
      <c r="B330" s="138" t="s">
        <v>1531</v>
      </c>
      <c r="C330" s="138" t="s">
        <v>1572</v>
      </c>
      <c r="D330" s="138" t="s">
        <v>1573</v>
      </c>
      <c r="E330" s="138" t="s">
        <v>1172</v>
      </c>
      <c r="F330" s="138">
        <v>452423</v>
      </c>
      <c r="G330" s="138">
        <v>5117392</v>
      </c>
      <c r="H330" s="138">
        <v>7.5</v>
      </c>
      <c r="I330" s="138" t="s">
        <v>1534</v>
      </c>
    </row>
    <row r="331" spans="1:9" hidden="1" x14ac:dyDescent="0.25">
      <c r="A331" s="138" t="s">
        <v>129</v>
      </c>
      <c r="B331" s="138" t="s">
        <v>1531</v>
      </c>
      <c r="C331" s="138" t="s">
        <v>1572</v>
      </c>
      <c r="D331" s="138" t="s">
        <v>1574</v>
      </c>
      <c r="E331" s="138" t="s">
        <v>1172</v>
      </c>
      <c r="F331" s="138">
        <v>451827</v>
      </c>
      <c r="G331" s="138">
        <v>5115768</v>
      </c>
      <c r="H331" s="138">
        <v>5.5</v>
      </c>
      <c r="I331" s="138" t="s">
        <v>1534</v>
      </c>
    </row>
    <row r="332" spans="1:9" hidden="1" x14ac:dyDescent="0.25">
      <c r="A332" s="138" t="s">
        <v>129</v>
      </c>
      <c r="B332" s="138" t="s">
        <v>1531</v>
      </c>
      <c r="C332" s="138" t="s">
        <v>1575</v>
      </c>
      <c r="D332" s="138" t="s">
        <v>1576</v>
      </c>
      <c r="E332" s="138" t="s">
        <v>1172</v>
      </c>
      <c r="F332" s="138">
        <v>443541.6</v>
      </c>
      <c r="G332" s="138">
        <v>5116518.7</v>
      </c>
      <c r="H332" s="138" t="s">
        <v>1172</v>
      </c>
      <c r="I332" s="138" t="s">
        <v>1577</v>
      </c>
    </row>
    <row r="333" spans="1:9" hidden="1" x14ac:dyDescent="0.25">
      <c r="A333" s="138" t="s">
        <v>129</v>
      </c>
      <c r="B333" s="138" t="s">
        <v>1531</v>
      </c>
      <c r="C333" s="138" t="s">
        <v>1578</v>
      </c>
      <c r="D333" s="138" t="s">
        <v>1578</v>
      </c>
      <c r="E333" s="138" t="s">
        <v>1172</v>
      </c>
      <c r="F333" s="138">
        <v>454952</v>
      </c>
      <c r="G333" s="138">
        <v>5115417</v>
      </c>
      <c r="H333" s="138">
        <v>2</v>
      </c>
      <c r="I333" s="138" t="s">
        <v>639</v>
      </c>
    </row>
    <row r="334" spans="1:9" hidden="1" x14ac:dyDescent="0.25">
      <c r="A334" s="138" t="s">
        <v>129</v>
      </c>
      <c r="B334" s="138" t="s">
        <v>1531</v>
      </c>
      <c r="C334" s="138" t="s">
        <v>1579</v>
      </c>
      <c r="D334" s="138" t="s">
        <v>1579</v>
      </c>
      <c r="E334" s="138" t="s">
        <v>1172</v>
      </c>
      <c r="F334" s="138">
        <v>455142</v>
      </c>
      <c r="G334" s="138">
        <v>5115650</v>
      </c>
      <c r="H334" s="138">
        <v>0.5</v>
      </c>
      <c r="I334" s="138" t="s">
        <v>639</v>
      </c>
    </row>
    <row r="335" spans="1:9" hidden="1" x14ac:dyDescent="0.25">
      <c r="A335" s="138" t="s">
        <v>129</v>
      </c>
      <c r="B335" s="138" t="s">
        <v>1531</v>
      </c>
      <c r="C335" s="138" t="s">
        <v>1580</v>
      </c>
      <c r="D335" s="138" t="s">
        <v>1580</v>
      </c>
      <c r="E335" s="138" t="s">
        <v>1172</v>
      </c>
      <c r="F335" s="138">
        <v>451232</v>
      </c>
      <c r="G335" s="138">
        <v>5115895</v>
      </c>
      <c r="H335" s="138">
        <v>6</v>
      </c>
      <c r="I335" s="138" t="s">
        <v>1534</v>
      </c>
    </row>
    <row r="336" spans="1:9" hidden="1" x14ac:dyDescent="0.25">
      <c r="A336" s="138" t="s">
        <v>129</v>
      </c>
      <c r="B336" s="138" t="s">
        <v>1531</v>
      </c>
      <c r="C336" s="138" t="s">
        <v>1581</v>
      </c>
      <c r="D336" s="138" t="s">
        <v>1581</v>
      </c>
      <c r="E336" s="138" t="s">
        <v>1172</v>
      </c>
      <c r="F336" s="138">
        <v>450880</v>
      </c>
      <c r="G336" s="138">
        <v>5116048</v>
      </c>
      <c r="H336" s="138">
        <v>8</v>
      </c>
      <c r="I336" s="138" t="s">
        <v>1534</v>
      </c>
    </row>
    <row r="337" spans="1:9" hidden="1" x14ac:dyDescent="0.25">
      <c r="A337" s="138" t="s">
        <v>129</v>
      </c>
      <c r="B337" s="138" t="s">
        <v>1531</v>
      </c>
      <c r="C337" s="138" t="s">
        <v>1582</v>
      </c>
      <c r="D337" s="138" t="s">
        <v>1582</v>
      </c>
      <c r="E337" s="138" t="s">
        <v>1172</v>
      </c>
      <c r="F337" s="138">
        <v>445983.1</v>
      </c>
      <c r="G337" s="138">
        <v>5116310</v>
      </c>
      <c r="H337" s="138" t="s">
        <v>1172</v>
      </c>
      <c r="I337" s="138" t="s">
        <v>1583</v>
      </c>
    </row>
    <row r="338" spans="1:9" hidden="1" x14ac:dyDescent="0.25">
      <c r="A338" s="138" t="s">
        <v>129</v>
      </c>
      <c r="B338" s="138" t="s">
        <v>1584</v>
      </c>
      <c r="C338" s="138" t="s">
        <v>1585</v>
      </c>
      <c r="D338" s="138" t="s">
        <v>1586</v>
      </c>
      <c r="E338" s="138" t="s">
        <v>1172</v>
      </c>
      <c r="F338" s="138">
        <v>511439</v>
      </c>
      <c r="G338" s="138">
        <v>4379510</v>
      </c>
      <c r="H338" s="138" t="s">
        <v>1172</v>
      </c>
      <c r="I338" s="138" t="s">
        <v>1587</v>
      </c>
    </row>
    <row r="339" spans="1:9" hidden="1" x14ac:dyDescent="0.25">
      <c r="A339" s="138" t="s">
        <v>129</v>
      </c>
      <c r="B339" s="138" t="s">
        <v>1584</v>
      </c>
      <c r="C339" s="138" t="s">
        <v>1588</v>
      </c>
      <c r="D339" s="138" t="s">
        <v>1400</v>
      </c>
      <c r="E339" s="138" t="s">
        <v>1172</v>
      </c>
      <c r="F339" s="138">
        <v>442296</v>
      </c>
      <c r="G339" s="138">
        <v>5114597</v>
      </c>
      <c r="H339" s="138">
        <v>20</v>
      </c>
      <c r="I339" s="138" t="s">
        <v>638</v>
      </c>
    </row>
    <row r="340" spans="1:9" hidden="1" x14ac:dyDescent="0.25">
      <c r="A340" s="138" t="s">
        <v>129</v>
      </c>
      <c r="B340" s="138" t="s">
        <v>1584</v>
      </c>
      <c r="C340" s="138" t="s">
        <v>1589</v>
      </c>
      <c r="D340" s="138" t="s">
        <v>1590</v>
      </c>
      <c r="E340" s="138" t="s">
        <v>1172</v>
      </c>
      <c r="F340" s="138">
        <v>442375</v>
      </c>
      <c r="G340" s="138">
        <v>5114543</v>
      </c>
      <c r="H340" s="138">
        <v>17.8</v>
      </c>
      <c r="I340" s="138" t="s">
        <v>638</v>
      </c>
    </row>
    <row r="341" spans="1:9" hidden="1" x14ac:dyDescent="0.25">
      <c r="A341" s="138" t="s">
        <v>129</v>
      </c>
      <c r="B341" s="138" t="s">
        <v>1584</v>
      </c>
      <c r="C341" s="138" t="s">
        <v>1591</v>
      </c>
      <c r="D341" s="138" t="s">
        <v>1591</v>
      </c>
      <c r="E341" s="138" t="s">
        <v>1172</v>
      </c>
      <c r="F341" s="138">
        <v>437951</v>
      </c>
      <c r="G341" s="138">
        <v>5114391</v>
      </c>
      <c r="H341" s="138" t="s">
        <v>1172</v>
      </c>
      <c r="I341" s="138" t="s">
        <v>1587</v>
      </c>
    </row>
    <row r="342" spans="1:9" hidden="1" x14ac:dyDescent="0.25">
      <c r="A342" s="138" t="s">
        <v>129</v>
      </c>
      <c r="B342" s="138" t="s">
        <v>1584</v>
      </c>
      <c r="C342" s="138" t="s">
        <v>1592</v>
      </c>
      <c r="D342" s="138" t="s">
        <v>1530</v>
      </c>
      <c r="E342" s="138" t="s">
        <v>1172</v>
      </c>
      <c r="F342" s="138">
        <v>437951</v>
      </c>
      <c r="G342" s="138">
        <v>5114391</v>
      </c>
      <c r="H342" s="138" t="s">
        <v>1172</v>
      </c>
      <c r="I342" s="138" t="s">
        <v>1587</v>
      </c>
    </row>
    <row r="343" spans="1:9" hidden="1" x14ac:dyDescent="0.25">
      <c r="A343" s="138" t="s">
        <v>129</v>
      </c>
      <c r="B343" s="138" t="s">
        <v>1593</v>
      </c>
      <c r="C343" s="138" t="s">
        <v>1594</v>
      </c>
      <c r="D343" s="138" t="s">
        <v>1594</v>
      </c>
      <c r="E343" s="138" t="s">
        <v>1172</v>
      </c>
      <c r="F343" s="138">
        <v>471791</v>
      </c>
      <c r="G343" s="138">
        <v>5110100</v>
      </c>
      <c r="H343" s="138" t="s">
        <v>1172</v>
      </c>
      <c r="I343" s="138" t="s">
        <v>1595</v>
      </c>
    </row>
    <row r="344" spans="1:9" hidden="1" x14ac:dyDescent="0.25">
      <c r="A344" s="138" t="s">
        <v>129</v>
      </c>
      <c r="B344" s="138" t="s">
        <v>1593</v>
      </c>
      <c r="C344" s="138" t="s">
        <v>1596</v>
      </c>
      <c r="D344" s="138" t="s">
        <v>1596</v>
      </c>
      <c r="E344" s="138" t="s">
        <v>1172</v>
      </c>
      <c r="F344" s="138">
        <v>460291</v>
      </c>
      <c r="G344" s="138">
        <v>5116109</v>
      </c>
      <c r="H344" s="138" t="s">
        <v>1172</v>
      </c>
      <c r="I344" s="138" t="s">
        <v>1597</v>
      </c>
    </row>
    <row r="345" spans="1:9" hidden="1" x14ac:dyDescent="0.25">
      <c r="A345" s="138" t="s">
        <v>129</v>
      </c>
      <c r="B345" s="138" t="s">
        <v>1593</v>
      </c>
      <c r="C345" s="138" t="s">
        <v>1598</v>
      </c>
      <c r="D345" s="138" t="s">
        <v>1599</v>
      </c>
      <c r="E345" s="138" t="s">
        <v>1172</v>
      </c>
      <c r="F345" s="138">
        <v>465556.3</v>
      </c>
      <c r="G345" s="138">
        <v>5107716.0999999996</v>
      </c>
      <c r="H345" s="138" t="s">
        <v>1172</v>
      </c>
      <c r="I345" s="138" t="s">
        <v>1600</v>
      </c>
    </row>
    <row r="346" spans="1:9" hidden="1" x14ac:dyDescent="0.25">
      <c r="A346" s="138" t="s">
        <v>129</v>
      </c>
      <c r="B346" s="138" t="s">
        <v>1593</v>
      </c>
      <c r="C346" s="138" t="s">
        <v>1601</v>
      </c>
      <c r="D346" s="138" t="s">
        <v>1601</v>
      </c>
      <c r="E346" s="138" t="s">
        <v>1172</v>
      </c>
      <c r="F346" s="138">
        <v>476156</v>
      </c>
      <c r="G346" s="138">
        <v>5116554</v>
      </c>
      <c r="H346" s="138" t="s">
        <v>1172</v>
      </c>
      <c r="I346" s="138" t="s">
        <v>1602</v>
      </c>
    </row>
    <row r="347" spans="1:9" hidden="1" x14ac:dyDescent="0.25">
      <c r="A347" s="138" t="s">
        <v>129</v>
      </c>
      <c r="B347" s="138" t="s">
        <v>1593</v>
      </c>
      <c r="C347" s="138" t="s">
        <v>1603</v>
      </c>
      <c r="D347" s="138" t="s">
        <v>1603</v>
      </c>
      <c r="E347" s="138" t="s">
        <v>1172</v>
      </c>
      <c r="F347" s="138">
        <v>466551</v>
      </c>
      <c r="G347" s="138">
        <v>5112903</v>
      </c>
      <c r="H347" s="138" t="s">
        <v>1172</v>
      </c>
      <c r="I347" s="138" t="s">
        <v>1604</v>
      </c>
    </row>
    <row r="348" spans="1:9" hidden="1" x14ac:dyDescent="0.25">
      <c r="A348" s="138" t="s">
        <v>129</v>
      </c>
      <c r="B348" s="138" t="s">
        <v>1593</v>
      </c>
      <c r="C348" s="138" t="s">
        <v>1605</v>
      </c>
      <c r="D348" s="138" t="s">
        <v>1606</v>
      </c>
      <c r="E348" s="138" t="s">
        <v>1172</v>
      </c>
      <c r="F348" s="138">
        <v>488847.4</v>
      </c>
      <c r="G348" s="138">
        <v>5103428.5</v>
      </c>
      <c r="H348" s="138" t="s">
        <v>1172</v>
      </c>
      <c r="I348" s="138" t="s">
        <v>1607</v>
      </c>
    </row>
    <row r="349" spans="1:9" hidden="1" x14ac:dyDescent="0.25">
      <c r="A349" s="138" t="s">
        <v>129</v>
      </c>
      <c r="B349" s="138" t="s">
        <v>1593</v>
      </c>
      <c r="C349" s="138" t="s">
        <v>1608</v>
      </c>
      <c r="D349" s="138" t="s">
        <v>1608</v>
      </c>
      <c r="E349" s="138" t="s">
        <v>1172</v>
      </c>
      <c r="F349" s="138">
        <v>466744</v>
      </c>
      <c r="G349" s="138">
        <v>5092064</v>
      </c>
      <c r="H349" s="138" t="s">
        <v>1172</v>
      </c>
      <c r="I349" s="138" t="s">
        <v>1609</v>
      </c>
    </row>
    <row r="350" spans="1:9" hidden="1" x14ac:dyDescent="0.25">
      <c r="A350" s="138" t="s">
        <v>129</v>
      </c>
      <c r="B350" s="138" t="s">
        <v>1593</v>
      </c>
      <c r="C350" s="138" t="s">
        <v>1610</v>
      </c>
      <c r="D350" s="138" t="s">
        <v>1610</v>
      </c>
      <c r="E350" s="138" t="s">
        <v>1172</v>
      </c>
      <c r="F350" s="138">
        <v>480724.3</v>
      </c>
      <c r="G350" s="138">
        <v>5103263</v>
      </c>
      <c r="H350" s="138" t="s">
        <v>1172</v>
      </c>
      <c r="I350" s="138" t="s">
        <v>1611</v>
      </c>
    </row>
    <row r="351" spans="1:9" hidden="1" x14ac:dyDescent="0.25">
      <c r="A351" s="138" t="s">
        <v>129</v>
      </c>
      <c r="B351" s="138" t="s">
        <v>1593</v>
      </c>
      <c r="C351" s="138" t="s">
        <v>1612</v>
      </c>
      <c r="D351" s="138" t="s">
        <v>1612</v>
      </c>
      <c r="E351" s="138" t="s">
        <v>1172</v>
      </c>
      <c r="F351" s="138">
        <v>471930</v>
      </c>
      <c r="G351" s="138">
        <v>5113136</v>
      </c>
      <c r="H351" s="138" t="s">
        <v>1172</v>
      </c>
      <c r="I351" s="138" t="s">
        <v>1613</v>
      </c>
    </row>
    <row r="352" spans="1:9" hidden="1" x14ac:dyDescent="0.25">
      <c r="A352" s="138" t="s">
        <v>129</v>
      </c>
      <c r="B352" s="138" t="s">
        <v>1593</v>
      </c>
      <c r="C352" s="138" t="s">
        <v>1614</v>
      </c>
      <c r="D352" s="138" t="s">
        <v>1614</v>
      </c>
      <c r="E352" s="138" t="s">
        <v>1172</v>
      </c>
      <c r="F352" s="138">
        <v>470667</v>
      </c>
      <c r="G352" s="138">
        <v>5110522</v>
      </c>
      <c r="H352" s="138" t="s">
        <v>1172</v>
      </c>
      <c r="I352" s="138" t="s">
        <v>1615</v>
      </c>
    </row>
    <row r="353" spans="1:9" hidden="1" x14ac:dyDescent="0.25">
      <c r="A353" s="138" t="s">
        <v>129</v>
      </c>
      <c r="B353" s="138" t="s">
        <v>1593</v>
      </c>
      <c r="C353" s="138" t="s">
        <v>1616</v>
      </c>
      <c r="D353" s="138" t="s">
        <v>1617</v>
      </c>
      <c r="E353" s="138" t="s">
        <v>1172</v>
      </c>
      <c r="F353" s="138">
        <v>457311.6</v>
      </c>
      <c r="G353" s="138">
        <v>5088282.8</v>
      </c>
      <c r="H353" s="138" t="s">
        <v>1172</v>
      </c>
      <c r="I353" s="138" t="s">
        <v>1618</v>
      </c>
    </row>
    <row r="354" spans="1:9" hidden="1" x14ac:dyDescent="0.25">
      <c r="A354" s="138" t="s">
        <v>129</v>
      </c>
      <c r="B354" s="138" t="s">
        <v>1593</v>
      </c>
      <c r="C354" s="138" t="s">
        <v>1619</v>
      </c>
      <c r="D354" s="138" t="s">
        <v>1620</v>
      </c>
      <c r="E354" s="138" t="s">
        <v>1172</v>
      </c>
      <c r="F354" s="138">
        <v>462911</v>
      </c>
      <c r="G354" s="138">
        <v>5095206</v>
      </c>
      <c r="H354" s="138" t="s">
        <v>1172</v>
      </c>
      <c r="I354" s="138" t="s">
        <v>1621</v>
      </c>
    </row>
    <row r="355" spans="1:9" hidden="1" x14ac:dyDescent="0.25">
      <c r="A355" s="138" t="s">
        <v>129</v>
      </c>
      <c r="B355" s="138" t="s">
        <v>1593</v>
      </c>
      <c r="C355" s="138" t="s">
        <v>1622</v>
      </c>
      <c r="D355" s="138" t="s">
        <v>1622</v>
      </c>
      <c r="E355" s="138" t="s">
        <v>1172</v>
      </c>
      <c r="F355" s="138">
        <v>448595</v>
      </c>
      <c r="G355" s="138">
        <v>5098081</v>
      </c>
      <c r="H355" s="138" t="s">
        <v>1172</v>
      </c>
      <c r="I355" s="138" t="s">
        <v>1604</v>
      </c>
    </row>
    <row r="356" spans="1:9" hidden="1" x14ac:dyDescent="0.25">
      <c r="A356" s="138" t="s">
        <v>129</v>
      </c>
      <c r="B356" s="138" t="s">
        <v>1593</v>
      </c>
      <c r="C356" s="138" t="s">
        <v>1623</v>
      </c>
      <c r="D356" s="138" t="s">
        <v>1623</v>
      </c>
      <c r="E356" s="138" t="s">
        <v>1172</v>
      </c>
      <c r="F356" s="138">
        <v>479186</v>
      </c>
      <c r="G356" s="138">
        <v>5109690</v>
      </c>
      <c r="H356" s="138" t="s">
        <v>1172</v>
      </c>
      <c r="I356" s="138" t="s">
        <v>622</v>
      </c>
    </row>
    <row r="357" spans="1:9" hidden="1" x14ac:dyDescent="0.25">
      <c r="A357" s="138" t="s">
        <v>129</v>
      </c>
      <c r="B357" s="138" t="s">
        <v>1593</v>
      </c>
      <c r="C357" s="138" t="s">
        <v>1624</v>
      </c>
      <c r="D357" s="138" t="s">
        <v>1625</v>
      </c>
      <c r="E357" s="138" t="s">
        <v>1172</v>
      </c>
      <c r="F357" s="138">
        <v>484246.1</v>
      </c>
      <c r="G357" s="138">
        <v>5102172.5999999996</v>
      </c>
      <c r="H357" s="138" t="s">
        <v>1172</v>
      </c>
      <c r="I357" s="138" t="s">
        <v>1621</v>
      </c>
    </row>
    <row r="358" spans="1:9" hidden="1" x14ac:dyDescent="0.25">
      <c r="A358" s="138" t="s">
        <v>129</v>
      </c>
      <c r="B358" s="138" t="s">
        <v>1593</v>
      </c>
      <c r="C358" s="138" t="s">
        <v>1626</v>
      </c>
      <c r="D358" s="138" t="s">
        <v>1626</v>
      </c>
      <c r="E358" s="138" t="s">
        <v>1172</v>
      </c>
      <c r="F358" s="138">
        <v>463529.6</v>
      </c>
      <c r="G358" s="138">
        <v>5113749.7</v>
      </c>
      <c r="H358" s="138" t="s">
        <v>1172</v>
      </c>
      <c r="I358" s="138" t="s">
        <v>1604</v>
      </c>
    </row>
    <row r="359" spans="1:9" hidden="1" x14ac:dyDescent="0.25">
      <c r="A359" s="138" t="s">
        <v>129</v>
      </c>
      <c r="B359" s="138" t="s">
        <v>1593</v>
      </c>
      <c r="C359" s="138" t="s">
        <v>1627</v>
      </c>
      <c r="D359" s="138" t="s">
        <v>1628</v>
      </c>
      <c r="E359" s="138" t="s">
        <v>1172</v>
      </c>
      <c r="F359" s="138">
        <v>473441</v>
      </c>
      <c r="G359" s="138">
        <v>5111315</v>
      </c>
      <c r="H359" s="138">
        <v>30</v>
      </c>
      <c r="I359" s="138" t="s">
        <v>622</v>
      </c>
    </row>
    <row r="360" spans="1:9" hidden="1" x14ac:dyDescent="0.25">
      <c r="A360" s="138" t="s">
        <v>129</v>
      </c>
      <c r="B360" s="138" t="s">
        <v>1593</v>
      </c>
      <c r="C360" s="138" t="s">
        <v>1627</v>
      </c>
      <c r="D360" s="138" t="s">
        <v>1629</v>
      </c>
      <c r="E360" s="138" t="s">
        <v>1172</v>
      </c>
      <c r="F360" s="138">
        <v>473441</v>
      </c>
      <c r="G360" s="138">
        <v>5111315</v>
      </c>
      <c r="H360" s="138">
        <v>30</v>
      </c>
      <c r="I360" s="138" t="s">
        <v>622</v>
      </c>
    </row>
    <row r="361" spans="1:9" hidden="1" x14ac:dyDescent="0.25">
      <c r="A361" s="138" t="s">
        <v>129</v>
      </c>
      <c r="B361" s="138" t="s">
        <v>1593</v>
      </c>
      <c r="C361" s="138" t="s">
        <v>626</v>
      </c>
      <c r="D361" s="138" t="s">
        <v>1630</v>
      </c>
      <c r="E361" s="138" t="s">
        <v>1172</v>
      </c>
      <c r="F361" s="138">
        <v>431023</v>
      </c>
      <c r="G361" s="138">
        <v>5114178</v>
      </c>
      <c r="H361" s="138">
        <v>35</v>
      </c>
      <c r="I361" s="138" t="s">
        <v>621</v>
      </c>
    </row>
    <row r="362" spans="1:9" hidden="1" x14ac:dyDescent="0.25">
      <c r="A362" s="138" t="s">
        <v>129</v>
      </c>
      <c r="B362" s="138" t="s">
        <v>1593</v>
      </c>
      <c r="C362" s="138" t="s">
        <v>625</v>
      </c>
      <c r="D362" s="138" t="s">
        <v>1631</v>
      </c>
      <c r="E362" s="138" t="s">
        <v>1172</v>
      </c>
      <c r="F362" s="138">
        <v>465865</v>
      </c>
      <c r="G362" s="138">
        <v>5115096</v>
      </c>
      <c r="H362" s="138">
        <v>12</v>
      </c>
      <c r="I362" s="138" t="s">
        <v>1604</v>
      </c>
    </row>
    <row r="363" spans="1:9" hidden="1" x14ac:dyDescent="0.25">
      <c r="A363" s="138" t="s">
        <v>129</v>
      </c>
      <c r="B363" s="138" t="s">
        <v>1593</v>
      </c>
      <c r="C363" s="138" t="s">
        <v>625</v>
      </c>
      <c r="D363" s="138" t="s">
        <v>1632</v>
      </c>
      <c r="E363" s="138" t="s">
        <v>1172</v>
      </c>
      <c r="F363" s="138">
        <v>466362</v>
      </c>
      <c r="G363" s="138">
        <v>5113290</v>
      </c>
      <c r="H363" s="138">
        <v>6.7</v>
      </c>
      <c r="I363" s="138" t="s">
        <v>1604</v>
      </c>
    </row>
    <row r="364" spans="1:9" hidden="1" x14ac:dyDescent="0.25">
      <c r="A364" s="138" t="s">
        <v>129</v>
      </c>
      <c r="B364" s="138" t="s">
        <v>1593</v>
      </c>
      <c r="C364" s="138" t="s">
        <v>625</v>
      </c>
      <c r="D364" s="138" t="s">
        <v>1633</v>
      </c>
      <c r="E364" s="138" t="s">
        <v>1172</v>
      </c>
      <c r="F364" s="138">
        <v>465987</v>
      </c>
      <c r="G364" s="138">
        <v>5114154</v>
      </c>
      <c r="H364" s="138">
        <v>70</v>
      </c>
      <c r="I364" s="138" t="s">
        <v>1604</v>
      </c>
    </row>
    <row r="365" spans="1:9" hidden="1" x14ac:dyDescent="0.25">
      <c r="A365" s="138" t="s">
        <v>129</v>
      </c>
      <c r="B365" s="138" t="s">
        <v>1593</v>
      </c>
      <c r="C365" s="138" t="s">
        <v>625</v>
      </c>
      <c r="D365" s="138" t="s">
        <v>1634</v>
      </c>
      <c r="E365" s="138" t="s">
        <v>1172</v>
      </c>
      <c r="F365" s="138">
        <v>465865</v>
      </c>
      <c r="G365" s="138">
        <v>5115101</v>
      </c>
      <c r="H365" s="138">
        <v>11.2</v>
      </c>
      <c r="I365" s="138" t="s">
        <v>1604</v>
      </c>
    </row>
    <row r="366" spans="1:9" hidden="1" x14ac:dyDescent="0.25">
      <c r="A366" s="138" t="s">
        <v>129</v>
      </c>
      <c r="B366" s="138" t="s">
        <v>1593</v>
      </c>
      <c r="C366" s="138" t="s">
        <v>625</v>
      </c>
      <c r="D366" s="138" t="s">
        <v>1635</v>
      </c>
      <c r="E366" s="138" t="s">
        <v>1172</v>
      </c>
      <c r="F366" s="138">
        <v>467281</v>
      </c>
      <c r="G366" s="138">
        <v>5116436</v>
      </c>
      <c r="H366" s="138">
        <v>22</v>
      </c>
      <c r="I366" s="138" t="s">
        <v>1604</v>
      </c>
    </row>
    <row r="367" spans="1:9" hidden="1" x14ac:dyDescent="0.25">
      <c r="A367" s="138" t="s">
        <v>129</v>
      </c>
      <c r="B367" s="138" t="s">
        <v>1593</v>
      </c>
      <c r="C367" s="138" t="s">
        <v>625</v>
      </c>
      <c r="D367" s="138" t="s">
        <v>1636</v>
      </c>
      <c r="E367" s="138" t="s">
        <v>1172</v>
      </c>
      <c r="F367" s="138">
        <v>467009</v>
      </c>
      <c r="G367" s="138">
        <v>5115941</v>
      </c>
      <c r="H367" s="138">
        <v>10</v>
      </c>
      <c r="I367" s="138" t="s">
        <v>1604</v>
      </c>
    </row>
    <row r="368" spans="1:9" hidden="1" x14ac:dyDescent="0.25">
      <c r="A368" s="138" t="s">
        <v>129</v>
      </c>
      <c r="B368" s="138" t="s">
        <v>1593</v>
      </c>
      <c r="C368" s="138" t="s">
        <v>625</v>
      </c>
      <c r="D368" s="138" t="s">
        <v>1637</v>
      </c>
      <c r="E368" s="138" t="s">
        <v>1172</v>
      </c>
      <c r="F368" s="138">
        <v>467349</v>
      </c>
      <c r="G368" s="138">
        <v>5116466</v>
      </c>
      <c r="H368" s="138">
        <v>25</v>
      </c>
      <c r="I368" s="138" t="s">
        <v>1604</v>
      </c>
    </row>
    <row r="369" spans="1:9" hidden="1" x14ac:dyDescent="0.25">
      <c r="A369" s="138" t="s">
        <v>129</v>
      </c>
      <c r="B369" s="138" t="s">
        <v>1593</v>
      </c>
      <c r="C369" s="138" t="s">
        <v>625</v>
      </c>
      <c r="D369" s="138" t="s">
        <v>1638</v>
      </c>
      <c r="E369" s="138" t="s">
        <v>1172</v>
      </c>
      <c r="F369" s="138">
        <v>465899</v>
      </c>
      <c r="G369" s="138">
        <v>5115119</v>
      </c>
      <c r="H369" s="138">
        <v>65</v>
      </c>
      <c r="I369" s="138" t="s">
        <v>1604</v>
      </c>
    </row>
    <row r="370" spans="1:9" hidden="1" x14ac:dyDescent="0.25">
      <c r="A370" s="138" t="s">
        <v>129</v>
      </c>
      <c r="B370" s="138" t="s">
        <v>1593</v>
      </c>
      <c r="C370" s="138" t="s">
        <v>625</v>
      </c>
      <c r="D370" s="138" t="s">
        <v>1639</v>
      </c>
      <c r="E370" s="138" t="s">
        <v>1172</v>
      </c>
      <c r="F370" s="138">
        <v>465899</v>
      </c>
      <c r="G370" s="138">
        <v>5115119</v>
      </c>
      <c r="H370" s="138">
        <v>65</v>
      </c>
      <c r="I370" s="138" t="s">
        <v>1604</v>
      </c>
    </row>
    <row r="371" spans="1:9" hidden="1" x14ac:dyDescent="0.25">
      <c r="A371" s="138" t="s">
        <v>129</v>
      </c>
      <c r="B371" s="138" t="s">
        <v>1593</v>
      </c>
      <c r="C371" s="138" t="s">
        <v>625</v>
      </c>
      <c r="D371" s="138" t="s">
        <v>1640</v>
      </c>
      <c r="E371" s="138" t="s">
        <v>1172</v>
      </c>
      <c r="F371" s="138">
        <v>467281</v>
      </c>
      <c r="G371" s="138">
        <v>5116419</v>
      </c>
      <c r="H371" s="138">
        <v>0.2</v>
      </c>
      <c r="I371" s="138" t="s">
        <v>1604</v>
      </c>
    </row>
    <row r="372" spans="1:9" hidden="1" x14ac:dyDescent="0.25">
      <c r="A372" s="138" t="s">
        <v>129</v>
      </c>
      <c r="B372" s="138" t="s">
        <v>1593</v>
      </c>
      <c r="C372" s="138" t="s">
        <v>625</v>
      </c>
      <c r="D372" s="138" t="s">
        <v>1641</v>
      </c>
      <c r="E372" s="138" t="s">
        <v>1172</v>
      </c>
      <c r="F372" s="138">
        <v>466172</v>
      </c>
      <c r="G372" s="138">
        <v>5115792</v>
      </c>
      <c r="H372" s="138">
        <v>6</v>
      </c>
      <c r="I372" s="138" t="s">
        <v>1604</v>
      </c>
    </row>
    <row r="373" spans="1:9" hidden="1" x14ac:dyDescent="0.25">
      <c r="A373" s="138" t="s">
        <v>129</v>
      </c>
      <c r="B373" s="138" t="s">
        <v>1593</v>
      </c>
      <c r="C373" s="138" t="s">
        <v>1642</v>
      </c>
      <c r="D373" s="138" t="s">
        <v>1643</v>
      </c>
      <c r="E373" s="138" t="s">
        <v>1172</v>
      </c>
      <c r="F373" s="138">
        <v>462553</v>
      </c>
      <c r="G373" s="138">
        <v>5115571</v>
      </c>
      <c r="H373" s="138">
        <v>20</v>
      </c>
      <c r="I373" s="138" t="s">
        <v>1600</v>
      </c>
    </row>
    <row r="374" spans="1:9" hidden="1" x14ac:dyDescent="0.25">
      <c r="A374" s="138" t="s">
        <v>129</v>
      </c>
      <c r="B374" s="138" t="s">
        <v>1593</v>
      </c>
      <c r="C374" s="138" t="s">
        <v>1644</v>
      </c>
      <c r="D374" s="138" t="s">
        <v>1645</v>
      </c>
      <c r="E374" s="138" t="s">
        <v>1172</v>
      </c>
      <c r="F374" s="138">
        <v>434916</v>
      </c>
      <c r="G374" s="138">
        <v>5114378</v>
      </c>
      <c r="H374" s="138">
        <v>6</v>
      </c>
      <c r="I374" s="138" t="s">
        <v>1604</v>
      </c>
    </row>
    <row r="375" spans="1:9" hidden="1" x14ac:dyDescent="0.25">
      <c r="A375" s="138" t="s">
        <v>129</v>
      </c>
      <c r="B375" s="138" t="s">
        <v>1593</v>
      </c>
      <c r="C375" s="138" t="s">
        <v>1646</v>
      </c>
      <c r="D375" s="138" t="s">
        <v>1647</v>
      </c>
      <c r="E375" s="138" t="s">
        <v>1172</v>
      </c>
      <c r="F375" s="138">
        <v>464596.5</v>
      </c>
      <c r="G375" s="138">
        <v>5116083.0999999996</v>
      </c>
      <c r="H375" s="138" t="s">
        <v>1172</v>
      </c>
      <c r="I375" s="138" t="s">
        <v>1648</v>
      </c>
    </row>
    <row r="376" spans="1:9" hidden="1" x14ac:dyDescent="0.25">
      <c r="A376" s="138" t="s">
        <v>129</v>
      </c>
      <c r="B376" s="138" t="s">
        <v>1593</v>
      </c>
      <c r="C376" s="138" t="s">
        <v>1649</v>
      </c>
      <c r="D376" s="138" t="s">
        <v>1650</v>
      </c>
      <c r="E376" s="138" t="s">
        <v>1172</v>
      </c>
      <c r="F376" s="138">
        <v>478368</v>
      </c>
      <c r="G376" s="138">
        <v>5111420.9000000004</v>
      </c>
      <c r="H376" s="138" t="s">
        <v>1172</v>
      </c>
      <c r="I376" s="138" t="s">
        <v>1607</v>
      </c>
    </row>
    <row r="377" spans="1:9" hidden="1" x14ac:dyDescent="0.25">
      <c r="A377" s="138" t="s">
        <v>129</v>
      </c>
      <c r="B377" s="138" t="s">
        <v>1593</v>
      </c>
      <c r="C377" s="138" t="s">
        <v>1651</v>
      </c>
      <c r="D377" s="138" t="s">
        <v>1651</v>
      </c>
      <c r="E377" s="138" t="s">
        <v>1172</v>
      </c>
      <c r="F377" s="138">
        <v>123456</v>
      </c>
      <c r="G377" s="138">
        <v>1234567</v>
      </c>
      <c r="H377" s="138" t="s">
        <v>1172</v>
      </c>
      <c r="I377" s="138" t="s">
        <v>1652</v>
      </c>
    </row>
    <row r="378" spans="1:9" hidden="1" x14ac:dyDescent="0.25">
      <c r="A378" s="138" t="s">
        <v>129</v>
      </c>
      <c r="B378" s="138" t="s">
        <v>1593</v>
      </c>
      <c r="C378" s="138" t="s">
        <v>1653</v>
      </c>
      <c r="D378" s="138" t="s">
        <v>1654</v>
      </c>
      <c r="E378" s="138" t="s">
        <v>1172</v>
      </c>
      <c r="F378" s="138">
        <v>460990.5</v>
      </c>
      <c r="G378" s="138">
        <v>5091932.9000000004</v>
      </c>
      <c r="H378" s="138" t="s">
        <v>1172</v>
      </c>
      <c r="I378" s="138" t="s">
        <v>1652</v>
      </c>
    </row>
    <row r="379" spans="1:9" hidden="1" x14ac:dyDescent="0.25">
      <c r="A379" s="138" t="s">
        <v>129</v>
      </c>
      <c r="B379" s="138" t="s">
        <v>1593</v>
      </c>
      <c r="C379" s="138" t="s">
        <v>1655</v>
      </c>
      <c r="D379" s="138" t="s">
        <v>1655</v>
      </c>
      <c r="E379" s="138" t="s">
        <v>1172</v>
      </c>
      <c r="F379" s="138">
        <v>466846.1</v>
      </c>
      <c r="G379" s="138">
        <v>5098300.5999999996</v>
      </c>
      <c r="H379" s="138" t="s">
        <v>1172</v>
      </c>
      <c r="I379" s="138" t="s">
        <v>1656</v>
      </c>
    </row>
    <row r="380" spans="1:9" hidden="1" x14ac:dyDescent="0.25">
      <c r="A380" s="138" t="s">
        <v>129</v>
      </c>
      <c r="B380" s="138" t="s">
        <v>1593</v>
      </c>
      <c r="C380" s="138" t="s">
        <v>1657</v>
      </c>
      <c r="D380" s="138" t="s">
        <v>1657</v>
      </c>
      <c r="E380" s="138" t="s">
        <v>1172</v>
      </c>
      <c r="F380" s="138">
        <v>468204</v>
      </c>
      <c r="G380" s="138">
        <v>5111288</v>
      </c>
      <c r="H380" s="138" t="s">
        <v>1172</v>
      </c>
      <c r="I380" s="138" t="s">
        <v>1658</v>
      </c>
    </row>
    <row r="381" spans="1:9" hidden="1" x14ac:dyDescent="0.25">
      <c r="A381" s="138" t="s">
        <v>129</v>
      </c>
      <c r="B381" s="138" t="s">
        <v>1593</v>
      </c>
      <c r="C381" s="138" t="s">
        <v>1659</v>
      </c>
      <c r="D381" s="138" t="s">
        <v>1659</v>
      </c>
      <c r="E381" s="138" t="s">
        <v>1172</v>
      </c>
      <c r="F381" s="138">
        <v>468443</v>
      </c>
      <c r="G381" s="138">
        <v>5111353</v>
      </c>
      <c r="H381" s="138" t="s">
        <v>1172</v>
      </c>
      <c r="I381" s="138" t="s">
        <v>1658</v>
      </c>
    </row>
    <row r="382" spans="1:9" hidden="1" x14ac:dyDescent="0.25">
      <c r="A382" s="138" t="s">
        <v>129</v>
      </c>
      <c r="B382" s="138" t="s">
        <v>1593</v>
      </c>
      <c r="C382" s="138" t="s">
        <v>1660</v>
      </c>
      <c r="D382" s="138" t="s">
        <v>1660</v>
      </c>
      <c r="E382" s="138" t="s">
        <v>1172</v>
      </c>
      <c r="F382" s="138">
        <v>465444.4</v>
      </c>
      <c r="G382" s="138">
        <v>5091188.4000000004</v>
      </c>
      <c r="H382" s="138" t="s">
        <v>1172</v>
      </c>
      <c r="I382" s="138" t="s">
        <v>1661</v>
      </c>
    </row>
    <row r="383" spans="1:9" hidden="1" x14ac:dyDescent="0.25">
      <c r="A383" s="138" t="s">
        <v>129</v>
      </c>
      <c r="B383" s="138" t="s">
        <v>1593</v>
      </c>
      <c r="C383" s="138" t="s">
        <v>1662</v>
      </c>
      <c r="D383" s="138" t="s">
        <v>1662</v>
      </c>
      <c r="E383" s="138" t="s">
        <v>1172</v>
      </c>
      <c r="F383" s="138">
        <v>434933.7</v>
      </c>
      <c r="G383" s="138">
        <v>5115896</v>
      </c>
      <c r="H383" s="138" t="s">
        <v>1172</v>
      </c>
      <c r="I383" s="138" t="s">
        <v>624</v>
      </c>
    </row>
    <row r="384" spans="1:9" hidden="1" x14ac:dyDescent="0.25">
      <c r="A384" s="138" t="s">
        <v>129</v>
      </c>
      <c r="B384" s="138" t="s">
        <v>1593</v>
      </c>
      <c r="C384" s="138" t="s">
        <v>1663</v>
      </c>
      <c r="D384" s="138" t="s">
        <v>1664</v>
      </c>
      <c r="E384" s="138" t="s">
        <v>1172</v>
      </c>
      <c r="F384" s="138">
        <v>475467.4</v>
      </c>
      <c r="G384" s="138">
        <v>5094765.2</v>
      </c>
      <c r="H384" s="138" t="s">
        <v>1172</v>
      </c>
      <c r="I384" s="138" t="s">
        <v>1607</v>
      </c>
    </row>
    <row r="385" spans="1:9" hidden="1" x14ac:dyDescent="0.25">
      <c r="A385" s="138" t="s">
        <v>129</v>
      </c>
      <c r="B385" s="138" t="s">
        <v>1593</v>
      </c>
      <c r="C385" s="138" t="s">
        <v>1663</v>
      </c>
      <c r="D385" s="138" t="s">
        <v>1665</v>
      </c>
      <c r="E385" s="138" t="s">
        <v>1172</v>
      </c>
      <c r="F385" s="138">
        <v>123456</v>
      </c>
      <c r="G385" s="138">
        <v>123456</v>
      </c>
      <c r="H385" s="138" t="s">
        <v>1172</v>
      </c>
      <c r="I385" s="138" t="s">
        <v>1607</v>
      </c>
    </row>
    <row r="386" spans="1:9" hidden="1" x14ac:dyDescent="0.25">
      <c r="A386" s="138" t="s">
        <v>129</v>
      </c>
      <c r="B386" s="138" t="s">
        <v>1593</v>
      </c>
      <c r="C386" s="138" t="s">
        <v>1663</v>
      </c>
      <c r="D386" s="138" t="s">
        <v>1666</v>
      </c>
      <c r="E386" s="138" t="s">
        <v>1172</v>
      </c>
      <c r="F386" s="138">
        <v>482776.7</v>
      </c>
      <c r="G386" s="138">
        <v>5096187.2</v>
      </c>
      <c r="H386" s="138" t="s">
        <v>1172</v>
      </c>
      <c r="I386" s="138" t="s">
        <v>1607</v>
      </c>
    </row>
    <row r="387" spans="1:9" hidden="1" x14ac:dyDescent="0.25">
      <c r="A387" s="138" t="s">
        <v>129</v>
      </c>
      <c r="B387" s="138" t="s">
        <v>1593</v>
      </c>
      <c r="C387" s="138" t="s">
        <v>1667</v>
      </c>
      <c r="D387" s="138" t="s">
        <v>1667</v>
      </c>
      <c r="E387" s="138" t="s">
        <v>1172</v>
      </c>
      <c r="F387" s="138">
        <v>459067.4</v>
      </c>
      <c r="G387" s="138">
        <v>5091186.3</v>
      </c>
      <c r="H387" s="138" t="s">
        <v>1172</v>
      </c>
      <c r="I387" s="138" t="s">
        <v>1668</v>
      </c>
    </row>
    <row r="388" spans="1:9" hidden="1" x14ac:dyDescent="0.25">
      <c r="A388" s="138" t="s">
        <v>129</v>
      </c>
      <c r="B388" s="138" t="s">
        <v>1593</v>
      </c>
      <c r="C388" s="138" t="s">
        <v>1669</v>
      </c>
      <c r="D388" s="138" t="s">
        <v>1670</v>
      </c>
      <c r="E388" s="138" t="s">
        <v>1172</v>
      </c>
      <c r="F388" s="138">
        <v>467843.4</v>
      </c>
      <c r="G388" s="138">
        <v>5092962.5999999996</v>
      </c>
      <c r="H388" s="138" t="s">
        <v>1172</v>
      </c>
      <c r="I388" s="138" t="s">
        <v>1671</v>
      </c>
    </row>
    <row r="389" spans="1:9" hidden="1" x14ac:dyDescent="0.25">
      <c r="A389" s="138" t="s">
        <v>129</v>
      </c>
      <c r="B389" s="138" t="s">
        <v>1593</v>
      </c>
      <c r="C389" s="138" t="s">
        <v>1672</v>
      </c>
      <c r="D389" s="138" t="s">
        <v>1673</v>
      </c>
      <c r="E389" s="138" t="s">
        <v>1172</v>
      </c>
      <c r="F389" s="138">
        <v>484246.1</v>
      </c>
      <c r="G389" s="138">
        <v>5102172.5999999996</v>
      </c>
      <c r="H389" s="138" t="s">
        <v>1172</v>
      </c>
      <c r="I389" s="138" t="s">
        <v>1621</v>
      </c>
    </row>
    <row r="390" spans="1:9" hidden="1" x14ac:dyDescent="0.25">
      <c r="A390" s="138" t="s">
        <v>129</v>
      </c>
      <c r="B390" s="138" t="s">
        <v>1593</v>
      </c>
      <c r="C390" s="138" t="s">
        <v>1674</v>
      </c>
      <c r="D390" s="138" t="s">
        <v>1675</v>
      </c>
      <c r="E390" s="138" t="s">
        <v>1172</v>
      </c>
      <c r="F390" s="138">
        <v>123456</v>
      </c>
      <c r="G390" s="138">
        <v>123456</v>
      </c>
      <c r="H390" s="138" t="s">
        <v>1172</v>
      </c>
      <c r="I390" s="138" t="s">
        <v>1676</v>
      </c>
    </row>
    <row r="391" spans="1:9" hidden="1" x14ac:dyDescent="0.25">
      <c r="A391" s="138" t="s">
        <v>129</v>
      </c>
      <c r="B391" s="138" t="s">
        <v>1593</v>
      </c>
      <c r="C391" s="138" t="s">
        <v>1674</v>
      </c>
      <c r="D391" s="138" t="s">
        <v>1677</v>
      </c>
      <c r="E391" s="138" t="s">
        <v>1172</v>
      </c>
      <c r="F391" s="138">
        <v>461301.6</v>
      </c>
      <c r="G391" s="138">
        <v>5090260.5</v>
      </c>
      <c r="H391" s="138" t="s">
        <v>1172</v>
      </c>
      <c r="I391" s="138" t="s">
        <v>1676</v>
      </c>
    </row>
    <row r="392" spans="1:9" hidden="1" x14ac:dyDescent="0.25">
      <c r="A392" s="138" t="s">
        <v>129</v>
      </c>
      <c r="B392" s="138" t="s">
        <v>1593</v>
      </c>
      <c r="C392" s="138" t="s">
        <v>1678</v>
      </c>
      <c r="D392" s="138" t="s">
        <v>1678</v>
      </c>
      <c r="E392" s="138" t="s">
        <v>1172</v>
      </c>
      <c r="F392" s="138">
        <v>460990.5</v>
      </c>
      <c r="G392" s="138">
        <v>5091932.9000000004</v>
      </c>
      <c r="H392" s="138" t="s">
        <v>1172</v>
      </c>
      <c r="I392" s="138" t="s">
        <v>1652</v>
      </c>
    </row>
    <row r="393" spans="1:9" hidden="1" x14ac:dyDescent="0.25">
      <c r="A393" s="138" t="s">
        <v>129</v>
      </c>
      <c r="B393" s="138" t="s">
        <v>1593</v>
      </c>
      <c r="C393" s="138" t="s">
        <v>1679</v>
      </c>
      <c r="D393" s="138" t="s">
        <v>1679</v>
      </c>
      <c r="E393" s="138" t="s">
        <v>1172</v>
      </c>
      <c r="F393" s="138">
        <v>464638.2</v>
      </c>
      <c r="G393" s="138">
        <v>5112741.7</v>
      </c>
      <c r="H393" s="138" t="s">
        <v>1172</v>
      </c>
      <c r="I393" s="138" t="s">
        <v>1604</v>
      </c>
    </row>
    <row r="394" spans="1:9" hidden="1" x14ac:dyDescent="0.25">
      <c r="A394" s="138" t="s">
        <v>129</v>
      </c>
      <c r="B394" s="138" t="s">
        <v>1593</v>
      </c>
      <c r="C394" s="138" t="s">
        <v>1680</v>
      </c>
      <c r="D394" s="138" t="s">
        <v>1681</v>
      </c>
      <c r="E394" s="138" t="s">
        <v>1172</v>
      </c>
      <c r="F394" s="138">
        <v>468589</v>
      </c>
      <c r="G394" s="138">
        <v>5092226.4000000004</v>
      </c>
      <c r="H394" s="138" t="s">
        <v>1172</v>
      </c>
      <c r="I394" s="138" t="s">
        <v>1682</v>
      </c>
    </row>
    <row r="395" spans="1:9" hidden="1" x14ac:dyDescent="0.25">
      <c r="A395" s="138" t="s">
        <v>129</v>
      </c>
      <c r="B395" s="138" t="s">
        <v>1593</v>
      </c>
      <c r="C395" s="138" t="s">
        <v>1683</v>
      </c>
      <c r="D395" s="138" t="s">
        <v>1683</v>
      </c>
      <c r="E395" s="138" t="s">
        <v>1172</v>
      </c>
      <c r="F395" s="138">
        <v>493009.4</v>
      </c>
      <c r="G395" s="138">
        <v>5097463</v>
      </c>
      <c r="H395" s="138" t="s">
        <v>1172</v>
      </c>
      <c r="I395" s="138" t="s">
        <v>1611</v>
      </c>
    </row>
    <row r="396" spans="1:9" hidden="1" x14ac:dyDescent="0.25">
      <c r="A396" s="138" t="s">
        <v>129</v>
      </c>
      <c r="B396" s="138" t="s">
        <v>1593</v>
      </c>
      <c r="C396" s="138" t="s">
        <v>1684</v>
      </c>
      <c r="D396" s="138" t="s">
        <v>1684</v>
      </c>
      <c r="E396" s="138" t="s">
        <v>1172</v>
      </c>
      <c r="F396" s="138">
        <v>475312.9</v>
      </c>
      <c r="G396" s="138">
        <v>5098805.4000000004</v>
      </c>
      <c r="H396" s="138" t="s">
        <v>1172</v>
      </c>
      <c r="I396" s="138" t="s">
        <v>622</v>
      </c>
    </row>
    <row r="397" spans="1:9" hidden="1" x14ac:dyDescent="0.25">
      <c r="A397" s="138" t="s">
        <v>129</v>
      </c>
      <c r="B397" s="138" t="s">
        <v>1593</v>
      </c>
      <c r="C397" s="138" t="s">
        <v>1685</v>
      </c>
      <c r="D397" s="138" t="s">
        <v>1686</v>
      </c>
      <c r="E397" s="138" t="s">
        <v>1172</v>
      </c>
      <c r="F397" s="138">
        <v>473482.6</v>
      </c>
      <c r="G397" s="138">
        <v>5096240.0999999996</v>
      </c>
      <c r="H397" s="138" t="s">
        <v>1172</v>
      </c>
      <c r="I397" s="138" t="s">
        <v>1611</v>
      </c>
    </row>
    <row r="398" spans="1:9" hidden="1" x14ac:dyDescent="0.25">
      <c r="A398" s="138" t="s">
        <v>129</v>
      </c>
      <c r="B398" s="138" t="s">
        <v>1593</v>
      </c>
      <c r="C398" s="138" t="s">
        <v>1685</v>
      </c>
      <c r="D398" s="138" t="s">
        <v>1687</v>
      </c>
      <c r="E398" s="138" t="s">
        <v>1172</v>
      </c>
      <c r="F398" s="138">
        <v>473624.1</v>
      </c>
      <c r="G398" s="138">
        <v>5096188.4000000004</v>
      </c>
      <c r="H398" s="138" t="s">
        <v>1172</v>
      </c>
      <c r="I398" s="138" t="s">
        <v>1611</v>
      </c>
    </row>
    <row r="399" spans="1:9" hidden="1" x14ac:dyDescent="0.25">
      <c r="A399" s="138" t="s">
        <v>129</v>
      </c>
      <c r="B399" s="138" t="s">
        <v>1593</v>
      </c>
      <c r="C399" s="138" t="s">
        <v>1688</v>
      </c>
      <c r="D399" s="138" t="s">
        <v>1688</v>
      </c>
      <c r="E399" s="138" t="s">
        <v>1172</v>
      </c>
      <c r="F399" s="138">
        <v>462659</v>
      </c>
      <c r="G399" s="138">
        <v>5090235.5</v>
      </c>
      <c r="H399" s="138" t="s">
        <v>1172</v>
      </c>
      <c r="I399" s="138" t="s">
        <v>1689</v>
      </c>
    </row>
    <row r="400" spans="1:9" hidden="1" x14ac:dyDescent="0.25">
      <c r="A400" s="138" t="s">
        <v>129</v>
      </c>
      <c r="B400" s="138" t="s">
        <v>1593</v>
      </c>
      <c r="C400" s="138" t="s">
        <v>1690</v>
      </c>
      <c r="D400" s="138" t="s">
        <v>1691</v>
      </c>
      <c r="E400" s="138" t="s">
        <v>1172</v>
      </c>
      <c r="F400" s="138">
        <v>461531.5</v>
      </c>
      <c r="G400" s="138">
        <v>5114220.9000000004</v>
      </c>
      <c r="H400" s="138" t="s">
        <v>1172</v>
      </c>
      <c r="I400" s="138" t="s">
        <v>1692</v>
      </c>
    </row>
    <row r="401" spans="1:9" hidden="1" x14ac:dyDescent="0.25">
      <c r="A401" s="138" t="s">
        <v>129</v>
      </c>
      <c r="B401" s="138" t="s">
        <v>1593</v>
      </c>
      <c r="C401" s="138" t="s">
        <v>1693</v>
      </c>
      <c r="D401" s="138" t="s">
        <v>1693</v>
      </c>
      <c r="E401" s="138" t="s">
        <v>1172</v>
      </c>
      <c r="F401" s="138">
        <v>465614.8</v>
      </c>
      <c r="G401" s="138">
        <v>5112218.3</v>
      </c>
      <c r="H401" s="138" t="s">
        <v>1172</v>
      </c>
      <c r="I401" s="138" t="s">
        <v>1694</v>
      </c>
    </row>
    <row r="402" spans="1:9" hidden="1" x14ac:dyDescent="0.25">
      <c r="A402" s="138" t="s">
        <v>129</v>
      </c>
      <c r="B402" s="138" t="s">
        <v>1593</v>
      </c>
      <c r="C402" s="138" t="s">
        <v>1695</v>
      </c>
      <c r="D402" s="138" t="s">
        <v>1695</v>
      </c>
      <c r="E402" s="138" t="s">
        <v>1172</v>
      </c>
      <c r="F402" s="138">
        <v>468869.4</v>
      </c>
      <c r="G402" s="138">
        <v>5091729.3</v>
      </c>
      <c r="H402" s="138" t="s">
        <v>1172</v>
      </c>
      <c r="I402" s="138" t="s">
        <v>1607</v>
      </c>
    </row>
    <row r="403" spans="1:9" hidden="1" x14ac:dyDescent="0.25">
      <c r="A403" s="138" t="s">
        <v>129</v>
      </c>
      <c r="B403" s="138" t="s">
        <v>1593</v>
      </c>
      <c r="C403" s="138" t="s">
        <v>1696</v>
      </c>
      <c r="D403" s="138" t="s">
        <v>1697</v>
      </c>
      <c r="E403" s="138" t="s">
        <v>1172</v>
      </c>
      <c r="F403" s="138">
        <v>463981.7</v>
      </c>
      <c r="G403" s="138">
        <v>5112485.5</v>
      </c>
      <c r="H403" s="138" t="s">
        <v>1172</v>
      </c>
      <c r="I403" s="138" t="s">
        <v>1692</v>
      </c>
    </row>
    <row r="404" spans="1:9" hidden="1" x14ac:dyDescent="0.25">
      <c r="A404" s="138" t="s">
        <v>129</v>
      </c>
      <c r="B404" s="138" t="s">
        <v>1593</v>
      </c>
      <c r="C404" s="138" t="s">
        <v>1698</v>
      </c>
      <c r="D404" s="138" t="s">
        <v>1172</v>
      </c>
      <c r="E404" s="138" t="s">
        <v>1172</v>
      </c>
      <c r="F404" s="138" t="s">
        <v>2616</v>
      </c>
      <c r="G404" s="138" t="s">
        <v>2616</v>
      </c>
      <c r="H404" s="138" t="s">
        <v>1172</v>
      </c>
      <c r="I404" s="138" t="s">
        <v>1692</v>
      </c>
    </row>
    <row r="405" spans="1:9" hidden="1" x14ac:dyDescent="0.25">
      <c r="A405" s="138" t="s">
        <v>129</v>
      </c>
      <c r="B405" s="138" t="s">
        <v>1593</v>
      </c>
      <c r="C405" s="138" t="s">
        <v>1699</v>
      </c>
      <c r="D405" s="138" t="s">
        <v>1700</v>
      </c>
      <c r="E405" s="138" t="s">
        <v>1172</v>
      </c>
      <c r="F405" s="138">
        <v>458823.9</v>
      </c>
      <c r="G405" s="138">
        <v>5112602.4000000004</v>
      </c>
      <c r="H405" s="138" t="s">
        <v>1172</v>
      </c>
      <c r="I405" s="138" t="s">
        <v>1701</v>
      </c>
    </row>
    <row r="406" spans="1:9" hidden="1" x14ac:dyDescent="0.25">
      <c r="A406" s="138" t="s">
        <v>129</v>
      </c>
      <c r="B406" s="138" t="s">
        <v>1593</v>
      </c>
      <c r="C406" s="138" t="s">
        <v>1702</v>
      </c>
      <c r="D406" s="138" t="s">
        <v>1703</v>
      </c>
      <c r="E406" s="138" t="s">
        <v>1172</v>
      </c>
      <c r="F406" s="138">
        <v>458841.5</v>
      </c>
      <c r="G406" s="138">
        <v>5112581.2</v>
      </c>
      <c r="H406" s="138" t="s">
        <v>1172</v>
      </c>
      <c r="I406" s="138" t="s">
        <v>1701</v>
      </c>
    </row>
    <row r="407" spans="1:9" hidden="1" x14ac:dyDescent="0.25">
      <c r="A407" s="138" t="s">
        <v>129</v>
      </c>
      <c r="B407" s="138" t="s">
        <v>1593</v>
      </c>
      <c r="C407" s="138" t="s">
        <v>1704</v>
      </c>
      <c r="D407" s="138" t="s">
        <v>1704</v>
      </c>
      <c r="E407" s="138" t="s">
        <v>1172</v>
      </c>
      <c r="F407" s="138">
        <v>444772.7</v>
      </c>
      <c r="G407" s="138">
        <v>5116491.9000000004</v>
      </c>
      <c r="H407" s="138" t="s">
        <v>1172</v>
      </c>
      <c r="I407" s="138" t="s">
        <v>1705</v>
      </c>
    </row>
    <row r="408" spans="1:9" hidden="1" x14ac:dyDescent="0.25">
      <c r="A408" s="138" t="s">
        <v>129</v>
      </c>
      <c r="B408" s="138" t="s">
        <v>1593</v>
      </c>
      <c r="C408" s="138" t="s">
        <v>1706</v>
      </c>
      <c r="D408" s="138" t="s">
        <v>1706</v>
      </c>
      <c r="E408" s="138" t="s">
        <v>1172</v>
      </c>
      <c r="F408" s="138">
        <v>464538</v>
      </c>
      <c r="G408" s="138">
        <v>5091312</v>
      </c>
      <c r="H408" s="138" t="s">
        <v>1172</v>
      </c>
      <c r="I408" s="138" t="s">
        <v>1707</v>
      </c>
    </row>
    <row r="409" spans="1:9" hidden="1" x14ac:dyDescent="0.25">
      <c r="A409" s="138" t="s">
        <v>129</v>
      </c>
      <c r="B409" s="138" t="s">
        <v>1593</v>
      </c>
      <c r="C409" s="138" t="s">
        <v>1708</v>
      </c>
      <c r="D409" s="138" t="s">
        <v>1708</v>
      </c>
      <c r="E409" s="138" t="s">
        <v>1172</v>
      </c>
      <c r="F409" s="138">
        <v>463554.7</v>
      </c>
      <c r="G409" s="138">
        <v>5113689.5</v>
      </c>
      <c r="H409" s="138" t="s">
        <v>1172</v>
      </c>
      <c r="I409" s="138" t="s">
        <v>1709</v>
      </c>
    </row>
    <row r="410" spans="1:9" hidden="1" x14ac:dyDescent="0.25">
      <c r="A410" s="138" t="s">
        <v>129</v>
      </c>
      <c r="B410" s="138" t="s">
        <v>1593</v>
      </c>
      <c r="C410" s="138" t="s">
        <v>1710</v>
      </c>
      <c r="D410" s="138" t="s">
        <v>1710</v>
      </c>
      <c r="E410" s="138" t="s">
        <v>1172</v>
      </c>
      <c r="F410" s="138">
        <v>493107</v>
      </c>
      <c r="G410" s="138">
        <v>5107867.9000000004</v>
      </c>
      <c r="H410" s="138" t="s">
        <v>1172</v>
      </c>
      <c r="I410" s="138" t="s">
        <v>1611</v>
      </c>
    </row>
    <row r="411" spans="1:9" hidden="1" x14ac:dyDescent="0.25">
      <c r="A411" s="138" t="s">
        <v>130</v>
      </c>
      <c r="B411" s="138" t="s">
        <v>1711</v>
      </c>
      <c r="C411" s="138" t="s">
        <v>1712</v>
      </c>
      <c r="D411" s="138" t="s">
        <v>1713</v>
      </c>
      <c r="E411" s="138" t="s">
        <v>1172</v>
      </c>
      <c r="F411" s="138">
        <v>396464</v>
      </c>
      <c r="G411" s="138">
        <v>4932651</v>
      </c>
      <c r="H411" s="138" t="s">
        <v>1172</v>
      </c>
      <c r="I411" s="138" t="s">
        <v>675</v>
      </c>
    </row>
    <row r="412" spans="1:9" hidden="1" x14ac:dyDescent="0.25">
      <c r="A412" s="138" t="s">
        <v>130</v>
      </c>
      <c r="B412" s="138" t="s">
        <v>1711</v>
      </c>
      <c r="C412" s="138" t="s">
        <v>1714</v>
      </c>
      <c r="D412" s="138" t="s">
        <v>1715</v>
      </c>
      <c r="E412" s="138" t="s">
        <v>1172</v>
      </c>
      <c r="F412" s="138">
        <v>397003</v>
      </c>
      <c r="G412" s="138">
        <v>4932587</v>
      </c>
      <c r="H412" s="138" t="s">
        <v>1172</v>
      </c>
      <c r="I412" s="138" t="s">
        <v>675</v>
      </c>
    </row>
    <row r="413" spans="1:9" hidden="1" x14ac:dyDescent="0.25">
      <c r="A413" s="138" t="s">
        <v>130</v>
      </c>
      <c r="B413" s="138" t="s">
        <v>1716</v>
      </c>
      <c r="C413" s="138" t="s">
        <v>1717</v>
      </c>
      <c r="D413" s="138" t="s">
        <v>1717</v>
      </c>
      <c r="E413" s="138" t="s">
        <v>1172</v>
      </c>
      <c r="F413" s="138">
        <v>432120</v>
      </c>
      <c r="G413" s="138">
        <v>4915527</v>
      </c>
      <c r="H413" s="138">
        <v>15</v>
      </c>
      <c r="I413" s="138" t="s">
        <v>671</v>
      </c>
    </row>
    <row r="414" spans="1:9" hidden="1" x14ac:dyDescent="0.25">
      <c r="A414" s="138" t="s">
        <v>130</v>
      </c>
      <c r="B414" s="138" t="s">
        <v>1716</v>
      </c>
      <c r="C414" s="138" t="s">
        <v>651</v>
      </c>
      <c r="D414" s="138" t="s">
        <v>651</v>
      </c>
      <c r="E414" s="138" t="s">
        <v>1172</v>
      </c>
      <c r="F414" s="138">
        <v>427634</v>
      </c>
      <c r="G414" s="138">
        <v>4912404</v>
      </c>
      <c r="H414" s="138">
        <v>5</v>
      </c>
      <c r="I414" s="138" t="s">
        <v>671</v>
      </c>
    </row>
    <row r="415" spans="1:9" hidden="1" x14ac:dyDescent="0.25">
      <c r="A415" s="138" t="s">
        <v>130</v>
      </c>
      <c r="B415" s="138" t="s">
        <v>1716</v>
      </c>
      <c r="C415" s="138" t="s">
        <v>658</v>
      </c>
      <c r="D415" s="138" t="s">
        <v>658</v>
      </c>
      <c r="E415" s="138" t="s">
        <v>1172</v>
      </c>
      <c r="F415" s="138">
        <v>436455</v>
      </c>
      <c r="G415" s="138">
        <v>4910965</v>
      </c>
      <c r="H415" s="138">
        <v>5</v>
      </c>
      <c r="I415" s="138" t="s">
        <v>679</v>
      </c>
    </row>
    <row r="416" spans="1:9" hidden="1" x14ac:dyDescent="0.25">
      <c r="A416" s="138" t="s">
        <v>130</v>
      </c>
      <c r="B416" s="138" t="s">
        <v>1718</v>
      </c>
      <c r="C416" s="138" t="s">
        <v>656</v>
      </c>
      <c r="D416" s="138" t="s">
        <v>1719</v>
      </c>
      <c r="E416" s="138" t="s">
        <v>1172</v>
      </c>
      <c r="F416" s="138">
        <v>410353.5</v>
      </c>
      <c r="G416" s="138">
        <v>4961411.5999999996</v>
      </c>
      <c r="H416" s="138" t="s">
        <v>1172</v>
      </c>
      <c r="I416" s="138" t="s">
        <v>676</v>
      </c>
    </row>
    <row r="417" spans="1:9" hidden="1" x14ac:dyDescent="0.25">
      <c r="A417" s="138" t="s">
        <v>130</v>
      </c>
      <c r="B417" s="138" t="s">
        <v>1720</v>
      </c>
      <c r="C417" s="138" t="s">
        <v>1721</v>
      </c>
      <c r="D417" s="138" t="s">
        <v>1722</v>
      </c>
      <c r="E417" s="138" t="s">
        <v>1172</v>
      </c>
      <c r="F417" s="138">
        <v>443480.2</v>
      </c>
      <c r="G417" s="138">
        <v>4933048.2</v>
      </c>
      <c r="H417" s="138" t="s">
        <v>1172</v>
      </c>
      <c r="I417" s="138" t="s">
        <v>660</v>
      </c>
    </row>
    <row r="418" spans="1:9" hidden="1" x14ac:dyDescent="0.25">
      <c r="A418" s="138" t="s">
        <v>130</v>
      </c>
      <c r="B418" s="138" t="s">
        <v>1720</v>
      </c>
      <c r="C418" s="138" t="s">
        <v>1723</v>
      </c>
      <c r="D418" s="138" t="s">
        <v>1724</v>
      </c>
      <c r="E418" s="138" t="s">
        <v>1172</v>
      </c>
      <c r="F418" s="138">
        <v>430911</v>
      </c>
      <c r="G418" s="138">
        <v>4953590.3</v>
      </c>
      <c r="H418" s="138" t="s">
        <v>1172</v>
      </c>
      <c r="I418" s="138" t="s">
        <v>648</v>
      </c>
    </row>
    <row r="419" spans="1:9" hidden="1" x14ac:dyDescent="0.25">
      <c r="A419" s="138" t="s">
        <v>130</v>
      </c>
      <c r="B419" s="138" t="s">
        <v>1725</v>
      </c>
      <c r="C419" s="138" t="s">
        <v>1726</v>
      </c>
      <c r="D419" s="138" t="s">
        <v>1727</v>
      </c>
      <c r="E419" s="138" t="s">
        <v>1172</v>
      </c>
      <c r="F419" s="138">
        <v>395729</v>
      </c>
      <c r="G419" s="138">
        <v>4942451</v>
      </c>
      <c r="H419" s="138" t="s">
        <v>1172</v>
      </c>
      <c r="I419" s="138" t="s">
        <v>87</v>
      </c>
    </row>
    <row r="420" spans="1:9" hidden="1" x14ac:dyDescent="0.25">
      <c r="A420" s="138" t="s">
        <v>130</v>
      </c>
      <c r="B420" s="138" t="s">
        <v>1725</v>
      </c>
      <c r="C420" s="138" t="s">
        <v>1728</v>
      </c>
      <c r="D420" s="138" t="s">
        <v>1729</v>
      </c>
      <c r="E420" s="138" t="s">
        <v>1172</v>
      </c>
      <c r="F420" s="138">
        <v>399838</v>
      </c>
      <c r="G420" s="138">
        <v>4931150</v>
      </c>
      <c r="H420" s="138" t="s">
        <v>1172</v>
      </c>
      <c r="I420" s="138" t="s">
        <v>668</v>
      </c>
    </row>
    <row r="421" spans="1:9" hidden="1" x14ac:dyDescent="0.25">
      <c r="A421" s="138" t="s">
        <v>130</v>
      </c>
      <c r="B421" s="138" t="s">
        <v>1725</v>
      </c>
      <c r="C421" s="138" t="s">
        <v>652</v>
      </c>
      <c r="D421" s="138" t="s">
        <v>1730</v>
      </c>
      <c r="E421" s="138" t="s">
        <v>1172</v>
      </c>
      <c r="F421" s="138">
        <v>422450</v>
      </c>
      <c r="G421" s="138">
        <v>4921330</v>
      </c>
      <c r="H421" s="138" t="s">
        <v>1172</v>
      </c>
      <c r="I421" s="138" t="s">
        <v>672</v>
      </c>
    </row>
    <row r="422" spans="1:9" hidden="1" x14ac:dyDescent="0.25">
      <c r="A422" s="138" t="s">
        <v>130</v>
      </c>
      <c r="B422" s="138" t="s">
        <v>1725</v>
      </c>
      <c r="C422" s="138" t="s">
        <v>1731</v>
      </c>
      <c r="D422" s="138" t="s">
        <v>1732</v>
      </c>
      <c r="E422" s="138" t="s">
        <v>1172</v>
      </c>
      <c r="F422" s="138">
        <v>396009</v>
      </c>
      <c r="G422" s="138">
        <v>4942453</v>
      </c>
      <c r="H422" s="138" t="s">
        <v>1172</v>
      </c>
      <c r="I422" s="138" t="s">
        <v>87</v>
      </c>
    </row>
    <row r="423" spans="1:9" hidden="1" x14ac:dyDescent="0.25">
      <c r="A423" s="138" t="s">
        <v>130</v>
      </c>
      <c r="B423" s="138" t="s">
        <v>1725</v>
      </c>
      <c r="C423" s="138" t="s">
        <v>1733</v>
      </c>
      <c r="D423" s="138" t="s">
        <v>1734</v>
      </c>
      <c r="E423" s="138" t="s">
        <v>1172</v>
      </c>
      <c r="F423" s="138">
        <v>395804</v>
      </c>
      <c r="G423" s="138">
        <v>4942739</v>
      </c>
      <c r="H423" s="138" t="s">
        <v>1172</v>
      </c>
      <c r="I423" s="138" t="s">
        <v>87</v>
      </c>
    </row>
    <row r="424" spans="1:9" hidden="1" x14ac:dyDescent="0.25">
      <c r="A424" s="138" t="s">
        <v>130</v>
      </c>
      <c r="B424" s="138" t="s">
        <v>1725</v>
      </c>
      <c r="C424" s="138" t="s">
        <v>1735</v>
      </c>
      <c r="D424" s="138" t="s">
        <v>1736</v>
      </c>
      <c r="E424" s="138" t="s">
        <v>1172</v>
      </c>
      <c r="F424" s="138">
        <v>392158</v>
      </c>
      <c r="G424" s="138">
        <v>4946626</v>
      </c>
      <c r="H424" s="138" t="s">
        <v>1172</v>
      </c>
      <c r="I424" s="138" t="s">
        <v>87</v>
      </c>
    </row>
    <row r="425" spans="1:9" hidden="1" x14ac:dyDescent="0.25">
      <c r="A425" s="138" t="s">
        <v>130</v>
      </c>
      <c r="B425" s="138" t="s">
        <v>1725</v>
      </c>
      <c r="C425" s="138" t="s">
        <v>1737</v>
      </c>
      <c r="D425" s="138" t="s">
        <v>1738</v>
      </c>
      <c r="E425" s="138" t="s">
        <v>1172</v>
      </c>
      <c r="F425" s="138">
        <v>392044</v>
      </c>
      <c r="G425" s="138">
        <v>4947097</v>
      </c>
      <c r="H425" s="138" t="s">
        <v>1172</v>
      </c>
      <c r="I425" s="138" t="s">
        <v>87</v>
      </c>
    </row>
    <row r="426" spans="1:9" hidden="1" x14ac:dyDescent="0.25">
      <c r="A426" s="138" t="s">
        <v>130</v>
      </c>
      <c r="B426" s="138" t="s">
        <v>1725</v>
      </c>
      <c r="C426" s="138" t="s">
        <v>657</v>
      </c>
      <c r="D426" s="138" t="s">
        <v>1739</v>
      </c>
      <c r="E426" s="138" t="s">
        <v>1172</v>
      </c>
      <c r="F426" s="138">
        <v>398475</v>
      </c>
      <c r="G426" s="138">
        <v>4939975</v>
      </c>
      <c r="H426" s="138" t="s">
        <v>1172</v>
      </c>
      <c r="I426" s="138" t="s">
        <v>678</v>
      </c>
    </row>
    <row r="427" spans="1:9" hidden="1" x14ac:dyDescent="0.25">
      <c r="A427" s="138" t="s">
        <v>130</v>
      </c>
      <c r="B427" s="138" t="s">
        <v>1725</v>
      </c>
      <c r="C427" s="138" t="s">
        <v>658</v>
      </c>
      <c r="D427" s="138" t="s">
        <v>1740</v>
      </c>
      <c r="E427" s="138" t="s">
        <v>1172</v>
      </c>
      <c r="F427" s="138">
        <v>402113</v>
      </c>
      <c r="G427" s="138">
        <v>4931685</v>
      </c>
      <c r="H427" s="138" t="s">
        <v>1172</v>
      </c>
      <c r="I427" s="138" t="s">
        <v>680</v>
      </c>
    </row>
    <row r="428" spans="1:9" hidden="1" x14ac:dyDescent="0.25">
      <c r="A428" s="138" t="s">
        <v>130</v>
      </c>
      <c r="B428" s="138" t="s">
        <v>1741</v>
      </c>
      <c r="C428" s="138" t="s">
        <v>645</v>
      </c>
      <c r="D428" s="138" t="s">
        <v>1742</v>
      </c>
      <c r="E428" s="138" t="s">
        <v>1172</v>
      </c>
      <c r="F428" s="138">
        <v>468688</v>
      </c>
      <c r="G428" s="138">
        <v>4921254.9000000004</v>
      </c>
      <c r="H428" s="138">
        <v>34.299999999999997</v>
      </c>
      <c r="I428" s="138" t="s">
        <v>665</v>
      </c>
    </row>
    <row r="429" spans="1:9" hidden="1" x14ac:dyDescent="0.25">
      <c r="A429" s="138" t="s">
        <v>130</v>
      </c>
      <c r="B429" s="138" t="s">
        <v>1741</v>
      </c>
      <c r="C429" s="138" t="s">
        <v>649</v>
      </c>
      <c r="D429" s="138" t="s">
        <v>1743</v>
      </c>
      <c r="E429" s="138" t="s">
        <v>1172</v>
      </c>
      <c r="F429" s="138">
        <v>456764.9</v>
      </c>
      <c r="G429" s="138">
        <v>4950806.0999999996</v>
      </c>
      <c r="H429" s="138">
        <v>25</v>
      </c>
      <c r="I429" s="138" t="s">
        <v>669</v>
      </c>
    </row>
    <row r="430" spans="1:9" hidden="1" x14ac:dyDescent="0.25">
      <c r="A430" s="138" t="s">
        <v>130</v>
      </c>
      <c r="B430" s="138" t="s">
        <v>1744</v>
      </c>
      <c r="C430" s="138" t="s">
        <v>1745</v>
      </c>
      <c r="D430" s="138" t="s">
        <v>1745</v>
      </c>
      <c r="E430" s="138" t="s">
        <v>1172</v>
      </c>
      <c r="F430" s="138">
        <v>389328</v>
      </c>
      <c r="G430" s="138">
        <v>4986792</v>
      </c>
      <c r="H430" s="138" t="s">
        <v>1172</v>
      </c>
      <c r="I430" s="138" t="s">
        <v>670</v>
      </c>
    </row>
    <row r="431" spans="1:9" hidden="1" x14ac:dyDescent="0.25">
      <c r="A431" s="138" t="s">
        <v>130</v>
      </c>
      <c r="B431" s="138" t="s">
        <v>1744</v>
      </c>
      <c r="C431" s="138" t="s">
        <v>650</v>
      </c>
      <c r="D431" s="138" t="s">
        <v>1746</v>
      </c>
      <c r="E431" s="138" t="s">
        <v>1172</v>
      </c>
      <c r="F431" s="138">
        <v>389827</v>
      </c>
      <c r="G431" s="138">
        <v>4986741</v>
      </c>
      <c r="H431" s="138" t="s">
        <v>1172</v>
      </c>
      <c r="I431" s="138" t="s">
        <v>670</v>
      </c>
    </row>
    <row r="432" spans="1:9" hidden="1" x14ac:dyDescent="0.25">
      <c r="A432" s="138" t="s">
        <v>130</v>
      </c>
      <c r="B432" s="138" t="s">
        <v>1744</v>
      </c>
      <c r="C432" s="138" t="s">
        <v>1747</v>
      </c>
      <c r="D432" s="138" t="s">
        <v>1748</v>
      </c>
      <c r="E432" s="138" t="s">
        <v>1172</v>
      </c>
      <c r="F432" s="138">
        <v>401537.8</v>
      </c>
      <c r="G432" s="138">
        <v>4988002.5999999996</v>
      </c>
      <c r="H432" s="138" t="s">
        <v>1172</v>
      </c>
      <c r="I432" s="138" t="s">
        <v>670</v>
      </c>
    </row>
    <row r="433" spans="1:9" hidden="1" x14ac:dyDescent="0.25">
      <c r="A433" s="138" t="s">
        <v>130</v>
      </c>
      <c r="B433" s="138" t="s">
        <v>1749</v>
      </c>
      <c r="C433" s="138" t="s">
        <v>1750</v>
      </c>
      <c r="D433" s="138" t="s">
        <v>1751</v>
      </c>
      <c r="E433" s="138" t="s">
        <v>1172</v>
      </c>
      <c r="F433" s="138">
        <v>376200</v>
      </c>
      <c r="G433" s="138">
        <v>4946310</v>
      </c>
      <c r="H433" s="138">
        <v>40</v>
      </c>
      <c r="I433" s="138" t="s">
        <v>1172</v>
      </c>
    </row>
    <row r="434" spans="1:9" hidden="1" x14ac:dyDescent="0.25">
      <c r="A434" s="138" t="s">
        <v>130</v>
      </c>
      <c r="B434" s="138" t="s">
        <v>1749</v>
      </c>
      <c r="C434" s="138" t="s">
        <v>654</v>
      </c>
      <c r="D434" s="138" t="s">
        <v>654</v>
      </c>
      <c r="E434" s="138" t="s">
        <v>1172</v>
      </c>
      <c r="F434" s="138">
        <v>376771.5</v>
      </c>
      <c r="G434" s="138">
        <v>4979191.5999999996</v>
      </c>
      <c r="H434" s="138" t="s">
        <v>1172</v>
      </c>
      <c r="I434" s="138" t="s">
        <v>1172</v>
      </c>
    </row>
    <row r="435" spans="1:9" hidden="1" x14ac:dyDescent="0.25">
      <c r="A435" s="138" t="s">
        <v>130</v>
      </c>
      <c r="B435" s="138" t="s">
        <v>1752</v>
      </c>
      <c r="C435" s="138" t="s">
        <v>1753</v>
      </c>
      <c r="D435" s="138" t="s">
        <v>1753</v>
      </c>
      <c r="E435" s="138" t="s">
        <v>1172</v>
      </c>
      <c r="F435" s="138">
        <v>376762</v>
      </c>
      <c r="G435" s="138">
        <v>4979156</v>
      </c>
      <c r="H435" s="138">
        <v>70</v>
      </c>
      <c r="I435" s="138" t="s">
        <v>89</v>
      </c>
    </row>
    <row r="436" spans="1:9" hidden="1" x14ac:dyDescent="0.25">
      <c r="A436" s="138" t="s">
        <v>130</v>
      </c>
      <c r="B436" s="138" t="s">
        <v>1752</v>
      </c>
      <c r="C436" s="138" t="s">
        <v>1754</v>
      </c>
      <c r="D436" s="138" t="s">
        <v>716</v>
      </c>
      <c r="E436" s="138" t="s">
        <v>1172</v>
      </c>
      <c r="F436" s="138">
        <v>379236</v>
      </c>
      <c r="G436" s="138">
        <v>4982264</v>
      </c>
      <c r="H436" s="138">
        <v>15</v>
      </c>
      <c r="I436" s="138" t="s">
        <v>683</v>
      </c>
    </row>
    <row r="437" spans="1:9" hidden="1" x14ac:dyDescent="0.25">
      <c r="A437" s="138" t="s">
        <v>130</v>
      </c>
      <c r="B437" s="138" t="s">
        <v>1755</v>
      </c>
      <c r="C437" s="138" t="s">
        <v>643</v>
      </c>
      <c r="D437" s="138" t="s">
        <v>1756</v>
      </c>
      <c r="E437" s="138" t="s">
        <v>1172</v>
      </c>
      <c r="F437" s="138">
        <v>433606.40000000002</v>
      </c>
      <c r="G437" s="138">
        <v>4965097.5</v>
      </c>
      <c r="H437" s="138" t="s">
        <v>1172</v>
      </c>
      <c r="I437" s="138" t="s">
        <v>661</v>
      </c>
    </row>
    <row r="438" spans="1:9" hidden="1" x14ac:dyDescent="0.25">
      <c r="A438" s="138" t="s">
        <v>130</v>
      </c>
      <c r="B438" s="138" t="s">
        <v>1755</v>
      </c>
      <c r="C438" s="138" t="s">
        <v>1757</v>
      </c>
      <c r="D438" s="138" t="s">
        <v>1758</v>
      </c>
      <c r="E438" s="138" t="s">
        <v>1172</v>
      </c>
      <c r="F438" s="138">
        <v>430173.2</v>
      </c>
      <c r="G438" s="138">
        <v>4971756.4000000004</v>
      </c>
      <c r="H438" s="138" t="s">
        <v>1172</v>
      </c>
      <c r="I438" s="138" t="s">
        <v>664</v>
      </c>
    </row>
    <row r="439" spans="1:9" hidden="1" x14ac:dyDescent="0.25">
      <c r="A439" s="138" t="s">
        <v>130</v>
      </c>
      <c r="B439" s="138" t="s">
        <v>1755</v>
      </c>
      <c r="C439" s="138" t="s">
        <v>1759</v>
      </c>
      <c r="D439" s="138" t="s">
        <v>1760</v>
      </c>
      <c r="E439" s="138" t="s">
        <v>1172</v>
      </c>
      <c r="F439" s="138">
        <v>434467.2</v>
      </c>
      <c r="G439" s="138">
        <v>4959078.5</v>
      </c>
      <c r="H439" s="138" t="s">
        <v>1172</v>
      </c>
      <c r="I439" s="138" t="s">
        <v>667</v>
      </c>
    </row>
    <row r="440" spans="1:9" hidden="1" x14ac:dyDescent="0.25">
      <c r="A440" s="138" t="s">
        <v>134</v>
      </c>
      <c r="B440" s="138" t="s">
        <v>1761</v>
      </c>
      <c r="C440" s="138" t="s">
        <v>1762</v>
      </c>
      <c r="D440" s="138" t="s">
        <v>1763</v>
      </c>
      <c r="E440" s="138" t="s">
        <v>1172</v>
      </c>
      <c r="F440" s="138">
        <v>489365.8</v>
      </c>
      <c r="G440" s="138">
        <v>5136262.7</v>
      </c>
      <c r="H440" s="138">
        <v>100</v>
      </c>
      <c r="I440" s="138" t="s">
        <v>717</v>
      </c>
    </row>
    <row r="441" spans="1:9" hidden="1" x14ac:dyDescent="0.25">
      <c r="A441" s="138" t="s">
        <v>134</v>
      </c>
      <c r="B441" s="138" t="s">
        <v>1761</v>
      </c>
      <c r="C441" s="138" t="s">
        <v>1762</v>
      </c>
      <c r="D441" s="138" t="s">
        <v>1764</v>
      </c>
      <c r="E441" s="138" t="s">
        <v>1172</v>
      </c>
      <c r="F441" s="138">
        <v>489395.7</v>
      </c>
      <c r="G441" s="138">
        <v>5136402.2</v>
      </c>
      <c r="H441" s="138">
        <v>100</v>
      </c>
      <c r="I441" s="138" t="s">
        <v>717</v>
      </c>
    </row>
    <row r="442" spans="1:9" hidden="1" x14ac:dyDescent="0.25">
      <c r="A442" s="138" t="s">
        <v>134</v>
      </c>
      <c r="B442" s="138" t="s">
        <v>1761</v>
      </c>
      <c r="C442" s="138" t="s">
        <v>1762</v>
      </c>
      <c r="D442" s="138" t="s">
        <v>1765</v>
      </c>
      <c r="E442" s="138" t="s">
        <v>1172</v>
      </c>
      <c r="F442" s="138">
        <v>489345.5</v>
      </c>
      <c r="G442" s="138">
        <v>5136110.2</v>
      </c>
      <c r="H442" s="138">
        <v>100</v>
      </c>
      <c r="I442" s="138" t="s">
        <v>717</v>
      </c>
    </row>
    <row r="443" spans="1:9" hidden="1" x14ac:dyDescent="0.25">
      <c r="A443" s="138" t="s">
        <v>134</v>
      </c>
      <c r="B443" s="138" t="s">
        <v>1761</v>
      </c>
      <c r="C443" s="138" t="s">
        <v>1762</v>
      </c>
      <c r="D443" s="138" t="s">
        <v>1766</v>
      </c>
      <c r="E443" s="138" t="s">
        <v>1172</v>
      </c>
      <c r="F443" s="138">
        <v>489213.1</v>
      </c>
      <c r="G443" s="138">
        <v>5136200.8</v>
      </c>
      <c r="H443" s="138">
        <v>100</v>
      </c>
      <c r="I443" s="138" t="s">
        <v>717</v>
      </c>
    </row>
    <row r="444" spans="1:9" hidden="1" x14ac:dyDescent="0.25">
      <c r="A444" s="138" t="s">
        <v>134</v>
      </c>
      <c r="B444" s="138" t="s">
        <v>1761</v>
      </c>
      <c r="C444" s="138" t="s">
        <v>1762</v>
      </c>
      <c r="D444" s="138" t="s">
        <v>1767</v>
      </c>
      <c r="E444" s="138" t="s">
        <v>1172</v>
      </c>
      <c r="F444" s="138">
        <v>489191.2</v>
      </c>
      <c r="G444" s="138">
        <v>5136044</v>
      </c>
      <c r="H444" s="138">
        <v>100</v>
      </c>
      <c r="I444" s="138" t="s">
        <v>717</v>
      </c>
    </row>
    <row r="445" spans="1:9" hidden="1" x14ac:dyDescent="0.25">
      <c r="A445" s="138" t="s">
        <v>134</v>
      </c>
      <c r="B445" s="138" t="s">
        <v>1761</v>
      </c>
      <c r="C445" s="138" t="s">
        <v>1762</v>
      </c>
      <c r="D445" s="138" t="s">
        <v>1768</v>
      </c>
      <c r="E445" s="138" t="s">
        <v>1172</v>
      </c>
      <c r="F445" s="138">
        <v>489061.4</v>
      </c>
      <c r="G445" s="138">
        <v>5136286.7</v>
      </c>
      <c r="H445" s="138">
        <v>110</v>
      </c>
      <c r="I445" s="138" t="s">
        <v>717</v>
      </c>
    </row>
    <row r="446" spans="1:9" hidden="1" x14ac:dyDescent="0.25">
      <c r="A446" s="138" t="s">
        <v>134</v>
      </c>
      <c r="B446" s="138" t="s">
        <v>1761</v>
      </c>
      <c r="C446" s="138" t="s">
        <v>1769</v>
      </c>
      <c r="D446" s="138" t="s">
        <v>1763</v>
      </c>
      <c r="E446" s="138" t="s">
        <v>1172</v>
      </c>
      <c r="F446" s="138">
        <v>509412.6</v>
      </c>
      <c r="G446" s="138">
        <v>5134288.5</v>
      </c>
      <c r="H446" s="138">
        <v>100</v>
      </c>
      <c r="I446" s="138" t="s">
        <v>718</v>
      </c>
    </row>
    <row r="447" spans="1:9" hidden="1" x14ac:dyDescent="0.25">
      <c r="A447" s="138" t="s">
        <v>134</v>
      </c>
      <c r="B447" s="138" t="s">
        <v>1761</v>
      </c>
      <c r="C447" s="138" t="s">
        <v>1769</v>
      </c>
      <c r="D447" s="138" t="s">
        <v>1764</v>
      </c>
      <c r="E447" s="138" t="s">
        <v>1172</v>
      </c>
      <c r="F447" s="138">
        <v>509299.9</v>
      </c>
      <c r="G447" s="138">
        <v>5134144</v>
      </c>
      <c r="H447" s="138">
        <v>100</v>
      </c>
      <c r="I447" s="138" t="s">
        <v>718</v>
      </c>
    </row>
    <row r="448" spans="1:9" hidden="1" x14ac:dyDescent="0.25">
      <c r="A448" s="138" t="s">
        <v>134</v>
      </c>
      <c r="B448" s="138" t="s">
        <v>1761</v>
      </c>
      <c r="C448" s="138" t="s">
        <v>1769</v>
      </c>
      <c r="D448" s="138" t="s">
        <v>1765</v>
      </c>
      <c r="E448" s="138" t="s">
        <v>1172</v>
      </c>
      <c r="F448" s="138">
        <v>509504.6</v>
      </c>
      <c r="G448" s="138">
        <v>5134487.5</v>
      </c>
      <c r="H448" s="138">
        <v>65</v>
      </c>
      <c r="I448" s="138" t="s">
        <v>718</v>
      </c>
    </row>
    <row r="449" spans="1:9" hidden="1" x14ac:dyDescent="0.25">
      <c r="A449" s="138" t="s">
        <v>1770</v>
      </c>
      <c r="B449" s="138" t="s">
        <v>1251</v>
      </c>
      <c r="C449" s="138" t="s">
        <v>1294</v>
      </c>
      <c r="D449" s="138" t="s">
        <v>1508</v>
      </c>
      <c r="E449" s="138" t="s">
        <v>1172</v>
      </c>
      <c r="F449" s="138" t="s">
        <v>2616</v>
      </c>
      <c r="G449" s="138" t="s">
        <v>2616</v>
      </c>
      <c r="H449" s="138" t="s">
        <v>1172</v>
      </c>
      <c r="I449" s="138" t="s">
        <v>493</v>
      </c>
    </row>
    <row r="450" spans="1:9" hidden="1" x14ac:dyDescent="0.25">
      <c r="A450" s="138" t="s">
        <v>136</v>
      </c>
      <c r="B450" s="138" t="s">
        <v>1172</v>
      </c>
      <c r="C450" s="138" t="s">
        <v>1771</v>
      </c>
      <c r="D450" s="138" t="s">
        <v>1772</v>
      </c>
      <c r="E450" s="138" t="s">
        <v>1172</v>
      </c>
      <c r="F450" s="138">
        <v>672537.59999999998</v>
      </c>
      <c r="G450" s="138">
        <v>5032812.5999999996</v>
      </c>
      <c r="H450" s="138" t="s">
        <v>1172</v>
      </c>
      <c r="I450" s="138" t="s">
        <v>749</v>
      </c>
    </row>
    <row r="451" spans="1:9" hidden="1" x14ac:dyDescent="0.25">
      <c r="A451" s="138" t="s">
        <v>136</v>
      </c>
      <c r="B451" s="138" t="s">
        <v>1172</v>
      </c>
      <c r="C451" s="138" t="s">
        <v>1773</v>
      </c>
      <c r="D451" s="138" t="s">
        <v>1774</v>
      </c>
      <c r="E451" s="138" t="s">
        <v>1172</v>
      </c>
      <c r="F451" s="138">
        <v>667658.80000000005</v>
      </c>
      <c r="G451" s="138">
        <v>5033984.0999999996</v>
      </c>
      <c r="H451" s="138" t="s">
        <v>1172</v>
      </c>
      <c r="I451" s="138" t="s">
        <v>749</v>
      </c>
    </row>
    <row r="452" spans="1:9" hidden="1" x14ac:dyDescent="0.25">
      <c r="A452" s="138" t="s">
        <v>136</v>
      </c>
      <c r="B452" s="138" t="s">
        <v>1172</v>
      </c>
      <c r="C452" s="138" t="s">
        <v>1775</v>
      </c>
      <c r="D452" s="138" t="s">
        <v>1776</v>
      </c>
      <c r="E452" s="138" t="s">
        <v>1172</v>
      </c>
      <c r="F452" s="138">
        <v>677833.5</v>
      </c>
      <c r="G452" s="138">
        <v>5033948.8</v>
      </c>
      <c r="H452" s="138" t="s">
        <v>1172</v>
      </c>
      <c r="I452" s="138" t="s">
        <v>749</v>
      </c>
    </row>
    <row r="453" spans="1:9" hidden="1" x14ac:dyDescent="0.25">
      <c r="A453" s="138" t="s">
        <v>136</v>
      </c>
      <c r="B453" s="138" t="s">
        <v>1172</v>
      </c>
      <c r="C453" s="138" t="s">
        <v>1777</v>
      </c>
      <c r="D453" s="138" t="s">
        <v>1778</v>
      </c>
      <c r="E453" s="138" t="s">
        <v>1172</v>
      </c>
      <c r="F453" s="138">
        <v>614138.6</v>
      </c>
      <c r="G453" s="138">
        <v>5040895.2</v>
      </c>
      <c r="H453" s="138" t="s">
        <v>1172</v>
      </c>
      <c r="I453" s="138" t="s">
        <v>1779</v>
      </c>
    </row>
    <row r="454" spans="1:9" hidden="1" x14ac:dyDescent="0.25">
      <c r="A454" s="138" t="s">
        <v>136</v>
      </c>
      <c r="B454" s="138" t="s">
        <v>1172</v>
      </c>
      <c r="C454" s="138" t="s">
        <v>1780</v>
      </c>
      <c r="D454" s="138" t="s">
        <v>1781</v>
      </c>
      <c r="E454" s="138" t="s">
        <v>1172</v>
      </c>
      <c r="F454" s="138">
        <v>666681.59999999998</v>
      </c>
      <c r="G454" s="138">
        <v>5080113.9000000004</v>
      </c>
      <c r="H454" s="138">
        <v>15</v>
      </c>
      <c r="I454" s="138" t="s">
        <v>1782</v>
      </c>
    </row>
    <row r="455" spans="1:9" hidden="1" x14ac:dyDescent="0.25">
      <c r="A455" s="138" t="s">
        <v>136</v>
      </c>
      <c r="B455" s="138" t="s">
        <v>1172</v>
      </c>
      <c r="C455" s="138" t="s">
        <v>1783</v>
      </c>
      <c r="D455" s="138" t="s">
        <v>1784</v>
      </c>
      <c r="E455" s="138" t="s">
        <v>1172</v>
      </c>
      <c r="F455" s="138" t="s">
        <v>2616</v>
      </c>
      <c r="G455" s="138" t="s">
        <v>2616</v>
      </c>
      <c r="H455" s="138" t="s">
        <v>1172</v>
      </c>
      <c r="I455" s="138" t="s">
        <v>1782</v>
      </c>
    </row>
    <row r="456" spans="1:9" hidden="1" x14ac:dyDescent="0.25">
      <c r="A456" s="138" t="s">
        <v>136</v>
      </c>
      <c r="B456" s="138" t="s">
        <v>1172</v>
      </c>
      <c r="C456" s="138" t="s">
        <v>1785</v>
      </c>
      <c r="D456" s="138" t="s">
        <v>1784</v>
      </c>
      <c r="E456" s="138" t="s">
        <v>1172</v>
      </c>
      <c r="F456" s="138" t="s">
        <v>2616</v>
      </c>
      <c r="G456" s="138" t="s">
        <v>2616</v>
      </c>
      <c r="H456" s="138" t="s">
        <v>1172</v>
      </c>
      <c r="I456" s="138" t="s">
        <v>1779</v>
      </c>
    </row>
    <row r="457" spans="1:9" hidden="1" x14ac:dyDescent="0.25">
      <c r="A457" s="138" t="s">
        <v>136</v>
      </c>
      <c r="B457" s="138" t="s">
        <v>1172</v>
      </c>
      <c r="C457" s="138" t="s">
        <v>1786</v>
      </c>
      <c r="D457" s="138" t="s">
        <v>1787</v>
      </c>
      <c r="E457" s="138" t="s">
        <v>1172</v>
      </c>
      <c r="F457" s="138">
        <v>652845.80000000005</v>
      </c>
      <c r="G457" s="138">
        <v>5068288.0999999996</v>
      </c>
      <c r="H457" s="138" t="s">
        <v>1172</v>
      </c>
      <c r="I457" s="138" t="s">
        <v>1788</v>
      </c>
    </row>
    <row r="458" spans="1:9" hidden="1" x14ac:dyDescent="0.25">
      <c r="A458" s="138" t="s">
        <v>136</v>
      </c>
      <c r="B458" s="138" t="s">
        <v>1172</v>
      </c>
      <c r="C458" s="138" t="s">
        <v>1786</v>
      </c>
      <c r="D458" s="138" t="s">
        <v>1789</v>
      </c>
      <c r="E458" s="138" t="s">
        <v>1172</v>
      </c>
      <c r="F458" s="138" t="s">
        <v>2616</v>
      </c>
      <c r="G458" s="138" t="s">
        <v>2616</v>
      </c>
      <c r="H458" s="138" t="s">
        <v>1172</v>
      </c>
      <c r="I458" s="138" t="s">
        <v>1788</v>
      </c>
    </row>
    <row r="459" spans="1:9" hidden="1" x14ac:dyDescent="0.25">
      <c r="A459" s="138" t="s">
        <v>136</v>
      </c>
      <c r="B459" s="138" t="s">
        <v>1172</v>
      </c>
      <c r="C459" s="138" t="s">
        <v>1790</v>
      </c>
      <c r="D459" s="138" t="s">
        <v>1791</v>
      </c>
      <c r="E459" s="138" t="s">
        <v>1172</v>
      </c>
      <c r="F459" s="138">
        <v>649189</v>
      </c>
      <c r="G459" s="138">
        <v>5067810.2</v>
      </c>
      <c r="H459" s="138" t="s">
        <v>1172</v>
      </c>
      <c r="I459" s="138" t="s">
        <v>1792</v>
      </c>
    </row>
    <row r="460" spans="1:9" hidden="1" x14ac:dyDescent="0.25">
      <c r="A460" s="138" t="s">
        <v>136</v>
      </c>
      <c r="B460" s="138" t="s">
        <v>1172</v>
      </c>
      <c r="C460" s="138" t="s">
        <v>1793</v>
      </c>
      <c r="D460" s="138" t="s">
        <v>1794</v>
      </c>
      <c r="E460" s="138" t="s">
        <v>1172</v>
      </c>
      <c r="F460" s="138" t="s">
        <v>2616</v>
      </c>
      <c r="G460" s="138" t="s">
        <v>2616</v>
      </c>
      <c r="H460" s="138" t="s">
        <v>1172</v>
      </c>
      <c r="I460" s="138" t="s">
        <v>749</v>
      </c>
    </row>
    <row r="461" spans="1:9" hidden="1" x14ac:dyDescent="0.25">
      <c r="A461" s="138" t="s">
        <v>136</v>
      </c>
      <c r="B461" s="138" t="s">
        <v>1172</v>
      </c>
      <c r="C461" s="138" t="s">
        <v>1795</v>
      </c>
      <c r="D461" s="138" t="s">
        <v>1794</v>
      </c>
      <c r="E461" s="138" t="s">
        <v>1172</v>
      </c>
      <c r="F461" s="138" t="s">
        <v>2616</v>
      </c>
      <c r="G461" s="138" t="s">
        <v>2616</v>
      </c>
      <c r="H461" s="138" t="s">
        <v>1172</v>
      </c>
      <c r="I461" s="138" t="s">
        <v>749</v>
      </c>
    </row>
    <row r="462" spans="1:9" hidden="1" x14ac:dyDescent="0.25">
      <c r="A462" s="138" t="s">
        <v>136</v>
      </c>
      <c r="B462" s="138" t="s">
        <v>1172</v>
      </c>
      <c r="C462" s="138" t="s">
        <v>1796</v>
      </c>
      <c r="D462" s="138" t="s">
        <v>1794</v>
      </c>
      <c r="E462" s="138" t="s">
        <v>1172</v>
      </c>
      <c r="F462" s="138" t="s">
        <v>2616</v>
      </c>
      <c r="G462" s="138" t="s">
        <v>2616</v>
      </c>
      <c r="H462" s="138" t="s">
        <v>1172</v>
      </c>
      <c r="I462" s="138" t="s">
        <v>749</v>
      </c>
    </row>
    <row r="463" spans="1:9" hidden="1" x14ac:dyDescent="0.25">
      <c r="A463" s="138" t="s">
        <v>136</v>
      </c>
      <c r="B463" s="138" t="s">
        <v>1172</v>
      </c>
      <c r="C463" s="138" t="s">
        <v>1797</v>
      </c>
      <c r="D463" s="138" t="s">
        <v>1794</v>
      </c>
      <c r="E463" s="138" t="s">
        <v>1172</v>
      </c>
      <c r="F463" s="138" t="s">
        <v>2616</v>
      </c>
      <c r="G463" s="138" t="s">
        <v>2616</v>
      </c>
      <c r="H463" s="138" t="s">
        <v>1172</v>
      </c>
      <c r="I463" s="138" t="s">
        <v>1779</v>
      </c>
    </row>
    <row r="464" spans="1:9" hidden="1" x14ac:dyDescent="0.25">
      <c r="A464" s="138" t="s">
        <v>136</v>
      </c>
      <c r="B464" s="138" t="s">
        <v>1798</v>
      </c>
      <c r="C464" s="138" t="s">
        <v>721</v>
      </c>
      <c r="D464" s="138" t="s">
        <v>1799</v>
      </c>
      <c r="E464" s="138" t="s">
        <v>1172</v>
      </c>
      <c r="F464" s="138">
        <v>664178.19999999995</v>
      </c>
      <c r="G464" s="138">
        <v>5070029.5999999996</v>
      </c>
      <c r="H464" s="138">
        <v>7</v>
      </c>
      <c r="I464" s="138" t="s">
        <v>734</v>
      </c>
    </row>
    <row r="465" spans="1:9" hidden="1" x14ac:dyDescent="0.25">
      <c r="A465" s="138" t="s">
        <v>136</v>
      </c>
      <c r="B465" s="138" t="s">
        <v>1798</v>
      </c>
      <c r="C465" s="138" t="s">
        <v>721</v>
      </c>
      <c r="D465" s="138" t="s">
        <v>1800</v>
      </c>
      <c r="E465" s="138" t="s">
        <v>1172</v>
      </c>
      <c r="F465" s="138">
        <v>664243</v>
      </c>
      <c r="G465" s="138">
        <v>5069887.2</v>
      </c>
      <c r="H465" s="138">
        <v>4</v>
      </c>
      <c r="I465" s="138" t="s">
        <v>734</v>
      </c>
    </row>
    <row r="466" spans="1:9" hidden="1" x14ac:dyDescent="0.25">
      <c r="A466" s="138" t="s">
        <v>136</v>
      </c>
      <c r="B466" s="138" t="s">
        <v>1798</v>
      </c>
      <c r="C466" s="138" t="s">
        <v>721</v>
      </c>
      <c r="D466" s="138" t="s">
        <v>1801</v>
      </c>
      <c r="E466" s="138" t="s">
        <v>1172</v>
      </c>
      <c r="F466" s="138">
        <v>663889.19999999995</v>
      </c>
      <c r="G466" s="138">
        <v>5070786.8</v>
      </c>
      <c r="H466" s="138">
        <v>8</v>
      </c>
      <c r="I466" s="138" t="s">
        <v>734</v>
      </c>
    </row>
    <row r="467" spans="1:9" hidden="1" x14ac:dyDescent="0.25">
      <c r="A467" s="138" t="s">
        <v>136</v>
      </c>
      <c r="B467" s="138" t="s">
        <v>1798</v>
      </c>
      <c r="C467" s="138" t="s">
        <v>721</v>
      </c>
      <c r="D467" s="138" t="s">
        <v>1802</v>
      </c>
      <c r="E467" s="138" t="s">
        <v>1172</v>
      </c>
      <c r="F467" s="138">
        <v>663704.30000000005</v>
      </c>
      <c r="G467" s="138">
        <v>5070720.0999999996</v>
      </c>
      <c r="H467" s="138">
        <v>8</v>
      </c>
      <c r="I467" s="138" t="s">
        <v>734</v>
      </c>
    </row>
    <row r="468" spans="1:9" hidden="1" x14ac:dyDescent="0.25">
      <c r="A468" s="138" t="s">
        <v>136</v>
      </c>
      <c r="B468" s="138" t="s">
        <v>1798</v>
      </c>
      <c r="C468" s="138" t="s">
        <v>721</v>
      </c>
      <c r="D468" s="138" t="s">
        <v>1803</v>
      </c>
      <c r="E468" s="138" t="s">
        <v>1172</v>
      </c>
      <c r="F468" s="138">
        <v>663775.6</v>
      </c>
      <c r="G468" s="138">
        <v>5070622.4000000004</v>
      </c>
      <c r="H468" s="138">
        <v>8</v>
      </c>
      <c r="I468" s="138" t="s">
        <v>734</v>
      </c>
    </row>
    <row r="469" spans="1:9" hidden="1" x14ac:dyDescent="0.25">
      <c r="A469" s="138" t="s">
        <v>136</v>
      </c>
      <c r="B469" s="138" t="s">
        <v>1798</v>
      </c>
      <c r="C469" s="138" t="s">
        <v>721</v>
      </c>
      <c r="D469" s="138" t="s">
        <v>1804</v>
      </c>
      <c r="E469" s="138" t="s">
        <v>1172</v>
      </c>
      <c r="F469" s="138">
        <v>663741.30000000005</v>
      </c>
      <c r="G469" s="138">
        <v>5070917.5</v>
      </c>
      <c r="H469" s="138">
        <v>11</v>
      </c>
      <c r="I469" s="138" t="s">
        <v>734</v>
      </c>
    </row>
    <row r="470" spans="1:9" hidden="1" x14ac:dyDescent="0.25">
      <c r="A470" s="138" t="s">
        <v>136</v>
      </c>
      <c r="B470" s="138" t="s">
        <v>1798</v>
      </c>
      <c r="C470" s="138" t="s">
        <v>1805</v>
      </c>
      <c r="D470" s="138" t="s">
        <v>1806</v>
      </c>
      <c r="E470" s="138" t="s">
        <v>1172</v>
      </c>
      <c r="F470" s="138">
        <v>673469.2</v>
      </c>
      <c r="G470" s="138">
        <v>5068431.4000000004</v>
      </c>
      <c r="H470" s="138">
        <v>10</v>
      </c>
      <c r="I470" s="138" t="s">
        <v>735</v>
      </c>
    </row>
    <row r="471" spans="1:9" hidden="1" x14ac:dyDescent="0.25">
      <c r="A471" s="138" t="s">
        <v>136</v>
      </c>
      <c r="B471" s="138" t="s">
        <v>1798</v>
      </c>
      <c r="C471" s="138" t="s">
        <v>1805</v>
      </c>
      <c r="D471" s="138" t="s">
        <v>1807</v>
      </c>
      <c r="E471" s="138" t="s">
        <v>1172</v>
      </c>
      <c r="F471" s="138">
        <v>673425.6</v>
      </c>
      <c r="G471" s="138">
        <v>5068615.5</v>
      </c>
      <c r="H471" s="138">
        <v>10</v>
      </c>
      <c r="I471" s="138" t="s">
        <v>735</v>
      </c>
    </row>
    <row r="472" spans="1:9" hidden="1" x14ac:dyDescent="0.25">
      <c r="A472" s="138" t="s">
        <v>136</v>
      </c>
      <c r="B472" s="138" t="s">
        <v>1798</v>
      </c>
      <c r="C472" s="138" t="s">
        <v>1805</v>
      </c>
      <c r="D472" s="138" t="s">
        <v>1808</v>
      </c>
      <c r="E472" s="138" t="s">
        <v>1172</v>
      </c>
      <c r="F472" s="138">
        <v>673402.5</v>
      </c>
      <c r="G472" s="138">
        <v>5068776.3</v>
      </c>
      <c r="H472" s="138">
        <v>10</v>
      </c>
      <c r="I472" s="138" t="s">
        <v>735</v>
      </c>
    </row>
    <row r="473" spans="1:9" hidden="1" x14ac:dyDescent="0.25">
      <c r="A473" s="138" t="s">
        <v>136</v>
      </c>
      <c r="B473" s="138" t="s">
        <v>1798</v>
      </c>
      <c r="C473" s="138" t="s">
        <v>1809</v>
      </c>
      <c r="D473" s="138" t="s">
        <v>1810</v>
      </c>
      <c r="E473" s="138" t="s">
        <v>1172</v>
      </c>
      <c r="F473" s="138">
        <v>674709.3</v>
      </c>
      <c r="G473" s="138">
        <v>5083250.5999999996</v>
      </c>
      <c r="H473" s="138">
        <v>5</v>
      </c>
      <c r="I473" s="138" t="s">
        <v>736</v>
      </c>
    </row>
    <row r="474" spans="1:9" hidden="1" x14ac:dyDescent="0.25">
      <c r="A474" s="138" t="s">
        <v>136</v>
      </c>
      <c r="B474" s="138" t="s">
        <v>1811</v>
      </c>
      <c r="C474" s="138" t="s">
        <v>1812</v>
      </c>
      <c r="D474" s="138" t="s">
        <v>1813</v>
      </c>
      <c r="E474" s="138" t="s">
        <v>1172</v>
      </c>
      <c r="F474" s="138">
        <v>657854</v>
      </c>
      <c r="G474" s="138">
        <v>5056237</v>
      </c>
      <c r="H474" s="138">
        <v>15</v>
      </c>
      <c r="I474" s="138" t="s">
        <v>751</v>
      </c>
    </row>
    <row r="475" spans="1:9" hidden="1" x14ac:dyDescent="0.25">
      <c r="A475" s="138" t="s">
        <v>136</v>
      </c>
      <c r="B475" s="138" t="s">
        <v>1811</v>
      </c>
      <c r="C475" s="138" t="s">
        <v>1812</v>
      </c>
      <c r="D475" s="138" t="s">
        <v>1814</v>
      </c>
      <c r="E475" s="138" t="s">
        <v>1172</v>
      </c>
      <c r="F475" s="138">
        <v>658006</v>
      </c>
      <c r="G475" s="138">
        <v>5056143</v>
      </c>
      <c r="H475" s="138">
        <v>15</v>
      </c>
      <c r="I475" s="138" t="s">
        <v>751</v>
      </c>
    </row>
    <row r="476" spans="1:9" hidden="1" x14ac:dyDescent="0.25">
      <c r="A476" s="138" t="s">
        <v>136</v>
      </c>
      <c r="B476" s="138" t="s">
        <v>1811</v>
      </c>
      <c r="C476" s="138" t="s">
        <v>1812</v>
      </c>
      <c r="D476" s="138" t="s">
        <v>1815</v>
      </c>
      <c r="E476" s="138" t="s">
        <v>1172</v>
      </c>
      <c r="F476" s="138">
        <v>658255</v>
      </c>
      <c r="G476" s="138">
        <v>5056169</v>
      </c>
      <c r="H476" s="138">
        <v>35</v>
      </c>
      <c r="I476" s="138" t="s">
        <v>751</v>
      </c>
    </row>
    <row r="477" spans="1:9" hidden="1" x14ac:dyDescent="0.25">
      <c r="A477" s="138" t="s">
        <v>136</v>
      </c>
      <c r="B477" s="138" t="s">
        <v>1811</v>
      </c>
      <c r="C477" s="138" t="s">
        <v>1812</v>
      </c>
      <c r="D477" s="138" t="s">
        <v>1816</v>
      </c>
      <c r="E477" s="138" t="s">
        <v>1172</v>
      </c>
      <c r="F477" s="138">
        <v>658496</v>
      </c>
      <c r="G477" s="138">
        <v>5056082</v>
      </c>
      <c r="H477" s="138">
        <v>40</v>
      </c>
      <c r="I477" s="138" t="s">
        <v>751</v>
      </c>
    </row>
    <row r="478" spans="1:9" hidden="1" x14ac:dyDescent="0.25">
      <c r="A478" s="138" t="s">
        <v>136</v>
      </c>
      <c r="B478" s="138" t="s">
        <v>1817</v>
      </c>
      <c r="C478" s="138" t="s">
        <v>1818</v>
      </c>
      <c r="D478" s="138" t="s">
        <v>1819</v>
      </c>
      <c r="E478" s="138" t="s">
        <v>1172</v>
      </c>
      <c r="F478" s="138">
        <v>647877.30000000005</v>
      </c>
      <c r="G478" s="138">
        <v>5020854.0999999996</v>
      </c>
      <c r="H478" s="138">
        <v>13</v>
      </c>
      <c r="I478" s="138" t="s">
        <v>746</v>
      </c>
    </row>
    <row r="479" spans="1:9" hidden="1" x14ac:dyDescent="0.25">
      <c r="A479" s="138" t="s">
        <v>136</v>
      </c>
      <c r="B479" s="138" t="s">
        <v>1817</v>
      </c>
      <c r="C479" s="138" t="s">
        <v>1820</v>
      </c>
      <c r="D479" s="138" t="s">
        <v>1821</v>
      </c>
      <c r="E479" s="138" t="s">
        <v>1172</v>
      </c>
      <c r="F479" s="138">
        <v>630195.80000000005</v>
      </c>
      <c r="G479" s="138">
        <v>5022414.4000000004</v>
      </c>
      <c r="H479" s="138">
        <v>10</v>
      </c>
      <c r="I479" s="138" t="s">
        <v>743</v>
      </c>
    </row>
    <row r="480" spans="1:9" hidden="1" x14ac:dyDescent="0.25">
      <c r="A480" s="138" t="s">
        <v>136</v>
      </c>
      <c r="B480" s="138" t="s">
        <v>1817</v>
      </c>
      <c r="C480" s="138" t="s">
        <v>1822</v>
      </c>
      <c r="D480" s="138" t="s">
        <v>1823</v>
      </c>
      <c r="E480" s="138" t="s">
        <v>1172</v>
      </c>
      <c r="F480" s="138">
        <v>657176.19999999995</v>
      </c>
      <c r="G480" s="138">
        <v>5019108.2</v>
      </c>
      <c r="H480" s="138">
        <v>4.1500000000000004</v>
      </c>
      <c r="I480" s="138" t="s">
        <v>746</v>
      </c>
    </row>
    <row r="481" spans="1:9" hidden="1" x14ac:dyDescent="0.25">
      <c r="A481" s="138" t="s">
        <v>136</v>
      </c>
      <c r="B481" s="138" t="s">
        <v>1817</v>
      </c>
      <c r="C481" s="138" t="s">
        <v>1824</v>
      </c>
      <c r="D481" s="138" t="s">
        <v>1825</v>
      </c>
      <c r="E481" s="138" t="s">
        <v>1172</v>
      </c>
      <c r="F481" s="138">
        <v>650079</v>
      </c>
      <c r="G481" s="138">
        <v>5026034.4000000004</v>
      </c>
      <c r="H481" s="138">
        <v>6</v>
      </c>
      <c r="I481" s="138" t="s">
        <v>746</v>
      </c>
    </row>
    <row r="482" spans="1:9" hidden="1" x14ac:dyDescent="0.25">
      <c r="A482" s="138" t="s">
        <v>136</v>
      </c>
      <c r="B482" s="138" t="s">
        <v>1817</v>
      </c>
      <c r="C482" s="138" t="s">
        <v>1824</v>
      </c>
      <c r="D482" s="138" t="s">
        <v>1826</v>
      </c>
      <c r="E482" s="138" t="s">
        <v>1172</v>
      </c>
      <c r="F482" s="138">
        <v>650424.4</v>
      </c>
      <c r="G482" s="138">
        <v>5026226.9000000004</v>
      </c>
      <c r="H482" s="138">
        <v>11</v>
      </c>
      <c r="I482" s="138" t="s">
        <v>746</v>
      </c>
    </row>
    <row r="483" spans="1:9" hidden="1" x14ac:dyDescent="0.25">
      <c r="A483" s="138" t="s">
        <v>136</v>
      </c>
      <c r="B483" s="138" t="s">
        <v>1817</v>
      </c>
      <c r="C483" s="138" t="s">
        <v>1827</v>
      </c>
      <c r="D483" s="138" t="s">
        <v>1828</v>
      </c>
      <c r="E483" s="138" t="s">
        <v>1172</v>
      </c>
      <c r="F483" s="138">
        <v>649661.5</v>
      </c>
      <c r="G483" s="138">
        <v>5033039.9000000004</v>
      </c>
      <c r="H483" s="138">
        <v>5</v>
      </c>
      <c r="I483" s="138" t="s">
        <v>1829</v>
      </c>
    </row>
    <row r="484" spans="1:9" hidden="1" x14ac:dyDescent="0.25">
      <c r="A484" s="138" t="s">
        <v>136</v>
      </c>
      <c r="B484" s="138" t="s">
        <v>1817</v>
      </c>
      <c r="C484" s="138" t="s">
        <v>1830</v>
      </c>
      <c r="D484" s="138" t="s">
        <v>1831</v>
      </c>
      <c r="E484" s="138" t="s">
        <v>1172</v>
      </c>
      <c r="F484" s="138">
        <v>643205.1</v>
      </c>
      <c r="G484" s="138">
        <v>5027986.8</v>
      </c>
      <c r="H484" s="138">
        <v>11.5</v>
      </c>
      <c r="I484" s="138" t="s">
        <v>744</v>
      </c>
    </row>
    <row r="485" spans="1:9" hidden="1" x14ac:dyDescent="0.25">
      <c r="A485" s="138" t="s">
        <v>136</v>
      </c>
      <c r="B485" s="138" t="s">
        <v>1817</v>
      </c>
      <c r="C485" s="138" t="s">
        <v>727</v>
      </c>
      <c r="D485" s="138" t="s">
        <v>1832</v>
      </c>
      <c r="E485" s="138" t="s">
        <v>1172</v>
      </c>
      <c r="F485" s="138">
        <v>661330.30000000005</v>
      </c>
      <c r="G485" s="138">
        <v>5028283.2</v>
      </c>
      <c r="H485" s="138">
        <v>25</v>
      </c>
      <c r="I485" s="138" t="s">
        <v>90</v>
      </c>
    </row>
    <row r="486" spans="1:9" hidden="1" x14ac:dyDescent="0.25">
      <c r="A486" s="138" t="s">
        <v>136</v>
      </c>
      <c r="B486" s="138" t="s">
        <v>1817</v>
      </c>
      <c r="C486" s="138" t="s">
        <v>727</v>
      </c>
      <c r="D486" s="138" t="s">
        <v>1833</v>
      </c>
      <c r="E486" s="138" t="s">
        <v>1172</v>
      </c>
      <c r="F486" s="138">
        <v>661726.5</v>
      </c>
      <c r="G486" s="138">
        <v>5028120.0999999996</v>
      </c>
      <c r="H486" s="138">
        <v>25</v>
      </c>
      <c r="I486" s="138" t="s">
        <v>90</v>
      </c>
    </row>
    <row r="487" spans="1:9" hidden="1" x14ac:dyDescent="0.25">
      <c r="A487" s="138" t="s">
        <v>136</v>
      </c>
      <c r="B487" s="138" t="s">
        <v>1817</v>
      </c>
      <c r="C487" s="138" t="s">
        <v>1834</v>
      </c>
      <c r="D487" s="138" t="s">
        <v>1835</v>
      </c>
      <c r="E487" s="138" t="s">
        <v>1172</v>
      </c>
      <c r="F487" s="138">
        <v>654487.6</v>
      </c>
      <c r="G487" s="138">
        <v>5031535.5999999996</v>
      </c>
      <c r="H487" s="138">
        <v>1.6</v>
      </c>
      <c r="I487" s="138" t="s">
        <v>746</v>
      </c>
    </row>
    <row r="488" spans="1:9" hidden="1" x14ac:dyDescent="0.25">
      <c r="A488" s="138" t="s">
        <v>136</v>
      </c>
      <c r="B488" s="138" t="s">
        <v>1817</v>
      </c>
      <c r="C488" s="138" t="s">
        <v>1834</v>
      </c>
      <c r="D488" s="138" t="s">
        <v>1836</v>
      </c>
      <c r="E488" s="138" t="s">
        <v>1172</v>
      </c>
      <c r="F488" s="138">
        <v>654478.1</v>
      </c>
      <c r="G488" s="138">
        <v>5031559.4000000004</v>
      </c>
      <c r="H488" s="138">
        <v>15</v>
      </c>
      <c r="I488" s="138" t="s">
        <v>746</v>
      </c>
    </row>
    <row r="489" spans="1:9" hidden="1" x14ac:dyDescent="0.25">
      <c r="A489" s="138" t="s">
        <v>136</v>
      </c>
      <c r="B489" s="138" t="s">
        <v>1817</v>
      </c>
      <c r="C489" s="138" t="s">
        <v>728</v>
      </c>
      <c r="D489" s="138" t="s">
        <v>1837</v>
      </c>
      <c r="E489" s="138" t="s">
        <v>1172</v>
      </c>
      <c r="F489" s="138">
        <v>650003.19999999995</v>
      </c>
      <c r="G489" s="138">
        <v>5016569.3</v>
      </c>
      <c r="H489" s="138">
        <v>13</v>
      </c>
      <c r="I489" s="138" t="s">
        <v>746</v>
      </c>
    </row>
    <row r="490" spans="1:9" hidden="1" x14ac:dyDescent="0.25">
      <c r="A490" s="138" t="s">
        <v>136</v>
      </c>
      <c r="B490" s="138" t="s">
        <v>1817</v>
      </c>
      <c r="C490" s="138" t="s">
        <v>728</v>
      </c>
      <c r="D490" s="138" t="s">
        <v>1838</v>
      </c>
      <c r="E490" s="138" t="s">
        <v>1172</v>
      </c>
      <c r="F490" s="138">
        <v>650004</v>
      </c>
      <c r="G490" s="138">
        <v>5016562</v>
      </c>
      <c r="H490" s="138">
        <v>12</v>
      </c>
      <c r="I490" s="138" t="s">
        <v>746</v>
      </c>
    </row>
    <row r="491" spans="1:9" hidden="1" x14ac:dyDescent="0.25">
      <c r="A491" s="138" t="s">
        <v>136</v>
      </c>
      <c r="B491" s="138" t="s">
        <v>1817</v>
      </c>
      <c r="C491" s="138" t="s">
        <v>728</v>
      </c>
      <c r="D491" s="138" t="s">
        <v>1839</v>
      </c>
      <c r="E491" s="138" t="s">
        <v>1172</v>
      </c>
      <c r="F491" s="138">
        <v>650100.80000000005</v>
      </c>
      <c r="G491" s="138">
        <v>5016773.2</v>
      </c>
      <c r="H491" s="138">
        <v>15</v>
      </c>
      <c r="I491" s="138" t="s">
        <v>746</v>
      </c>
    </row>
    <row r="492" spans="1:9" hidden="1" x14ac:dyDescent="0.25">
      <c r="A492" s="138" t="s">
        <v>136</v>
      </c>
      <c r="B492" s="138" t="s">
        <v>1817</v>
      </c>
      <c r="C492" s="138" t="s">
        <v>728</v>
      </c>
      <c r="D492" s="138" t="s">
        <v>1840</v>
      </c>
      <c r="E492" s="138" t="s">
        <v>1172</v>
      </c>
      <c r="F492" s="138">
        <v>650102.1</v>
      </c>
      <c r="G492" s="138">
        <v>5016773</v>
      </c>
      <c r="H492" s="138">
        <v>13.5</v>
      </c>
      <c r="I492" s="138" t="s">
        <v>746</v>
      </c>
    </row>
    <row r="493" spans="1:9" hidden="1" x14ac:dyDescent="0.25">
      <c r="A493" s="138" t="s">
        <v>136</v>
      </c>
      <c r="B493" s="138" t="s">
        <v>1817</v>
      </c>
      <c r="C493" s="138" t="s">
        <v>728</v>
      </c>
      <c r="D493" s="138" t="s">
        <v>1841</v>
      </c>
      <c r="E493" s="138" t="s">
        <v>1172</v>
      </c>
      <c r="F493" s="138">
        <v>649900</v>
      </c>
      <c r="G493" s="138">
        <v>5016741</v>
      </c>
      <c r="H493" s="138">
        <v>15</v>
      </c>
      <c r="I493" s="138" t="s">
        <v>746</v>
      </c>
    </row>
    <row r="494" spans="1:9" hidden="1" x14ac:dyDescent="0.25">
      <c r="A494" s="138" t="s">
        <v>136</v>
      </c>
      <c r="B494" s="138" t="s">
        <v>1817</v>
      </c>
      <c r="C494" s="138" t="s">
        <v>728</v>
      </c>
      <c r="D494" s="138" t="s">
        <v>1842</v>
      </c>
      <c r="E494" s="138" t="s">
        <v>1172</v>
      </c>
      <c r="F494" s="138">
        <v>649897</v>
      </c>
      <c r="G494" s="138">
        <v>5016706</v>
      </c>
      <c r="H494" s="138">
        <v>16</v>
      </c>
      <c r="I494" s="138" t="s">
        <v>746</v>
      </c>
    </row>
    <row r="495" spans="1:9" hidden="1" x14ac:dyDescent="0.25">
      <c r="A495" s="138" t="s">
        <v>136</v>
      </c>
      <c r="B495" s="138" t="s">
        <v>1817</v>
      </c>
      <c r="C495" s="138" t="s">
        <v>728</v>
      </c>
      <c r="D495" s="138" t="s">
        <v>1843</v>
      </c>
      <c r="E495" s="138" t="s">
        <v>1172</v>
      </c>
      <c r="F495" s="138">
        <v>649896.5</v>
      </c>
      <c r="G495" s="138">
        <v>5016707.3</v>
      </c>
      <c r="H495" s="138">
        <v>11</v>
      </c>
      <c r="I495" s="138" t="s">
        <v>746</v>
      </c>
    </row>
    <row r="496" spans="1:9" hidden="1" x14ac:dyDescent="0.25">
      <c r="A496" s="138" t="s">
        <v>136</v>
      </c>
      <c r="B496" s="138" t="s">
        <v>1817</v>
      </c>
      <c r="C496" s="138" t="s">
        <v>728</v>
      </c>
      <c r="D496" s="138" t="s">
        <v>1844</v>
      </c>
      <c r="E496" s="138" t="s">
        <v>1172</v>
      </c>
      <c r="F496" s="138">
        <v>649868.9</v>
      </c>
      <c r="G496" s="138">
        <v>5016701</v>
      </c>
      <c r="H496" s="138">
        <v>15</v>
      </c>
      <c r="I496" s="138" t="s">
        <v>746</v>
      </c>
    </row>
    <row r="497" spans="1:9" hidden="1" x14ac:dyDescent="0.25">
      <c r="A497" s="138" t="s">
        <v>136</v>
      </c>
      <c r="B497" s="138" t="s">
        <v>1817</v>
      </c>
      <c r="C497" s="138" t="s">
        <v>728</v>
      </c>
      <c r="D497" s="138" t="s">
        <v>1845</v>
      </c>
      <c r="E497" s="138" t="s">
        <v>1172</v>
      </c>
      <c r="F497" s="138">
        <v>649786</v>
      </c>
      <c r="G497" s="138">
        <v>5016031</v>
      </c>
      <c r="H497" s="138">
        <v>30</v>
      </c>
      <c r="I497" s="138" t="s">
        <v>746</v>
      </c>
    </row>
    <row r="498" spans="1:9" hidden="1" x14ac:dyDescent="0.25">
      <c r="A498" s="138" t="s">
        <v>136</v>
      </c>
      <c r="B498" s="138" t="s">
        <v>1817</v>
      </c>
      <c r="C498" s="138" t="s">
        <v>728</v>
      </c>
      <c r="D498" s="138" t="s">
        <v>1846</v>
      </c>
      <c r="E498" s="138" t="s">
        <v>1172</v>
      </c>
      <c r="F498" s="138">
        <v>649800.5</v>
      </c>
      <c r="G498" s="138">
        <v>5016008.4000000004</v>
      </c>
      <c r="H498" s="138">
        <v>15</v>
      </c>
      <c r="I498" s="138" t="s">
        <v>746</v>
      </c>
    </row>
    <row r="499" spans="1:9" hidden="1" x14ac:dyDescent="0.25">
      <c r="A499" s="138" t="s">
        <v>136</v>
      </c>
      <c r="B499" s="138" t="s">
        <v>1817</v>
      </c>
      <c r="C499" s="138" t="s">
        <v>728</v>
      </c>
      <c r="D499" s="138" t="s">
        <v>1847</v>
      </c>
      <c r="E499" s="138" t="s">
        <v>1172</v>
      </c>
      <c r="F499" s="138">
        <v>649807</v>
      </c>
      <c r="G499" s="138">
        <v>5016527</v>
      </c>
      <c r="H499" s="138">
        <v>1</v>
      </c>
      <c r="I499" s="138" t="s">
        <v>746</v>
      </c>
    </row>
    <row r="500" spans="1:9" hidden="1" x14ac:dyDescent="0.25">
      <c r="A500" s="138" t="s">
        <v>136</v>
      </c>
      <c r="B500" s="138" t="s">
        <v>1817</v>
      </c>
      <c r="C500" s="138" t="s">
        <v>728</v>
      </c>
      <c r="D500" s="138" t="s">
        <v>1848</v>
      </c>
      <c r="E500" s="138" t="s">
        <v>1172</v>
      </c>
      <c r="F500" s="138">
        <v>649815.30000000005</v>
      </c>
      <c r="G500" s="138">
        <v>5016542.0999999996</v>
      </c>
      <c r="H500" s="138">
        <v>15</v>
      </c>
      <c r="I500" s="138" t="s">
        <v>746</v>
      </c>
    </row>
    <row r="501" spans="1:9" hidden="1" x14ac:dyDescent="0.25">
      <c r="A501" s="138" t="s">
        <v>136</v>
      </c>
      <c r="B501" s="138" t="s">
        <v>1817</v>
      </c>
      <c r="C501" s="138" t="s">
        <v>728</v>
      </c>
      <c r="D501" s="138" t="s">
        <v>1849</v>
      </c>
      <c r="E501" s="138" t="s">
        <v>1172</v>
      </c>
      <c r="F501" s="138">
        <v>650217.5</v>
      </c>
      <c r="G501" s="138">
        <v>5016624.3</v>
      </c>
      <c r="H501" s="138">
        <v>9</v>
      </c>
      <c r="I501" s="138" t="s">
        <v>746</v>
      </c>
    </row>
    <row r="502" spans="1:9" hidden="1" x14ac:dyDescent="0.25">
      <c r="A502" s="138" t="s">
        <v>136</v>
      </c>
      <c r="B502" s="138" t="s">
        <v>1817</v>
      </c>
      <c r="C502" s="138" t="s">
        <v>728</v>
      </c>
      <c r="D502" s="138" t="s">
        <v>1850</v>
      </c>
      <c r="E502" s="138" t="s">
        <v>1172</v>
      </c>
      <c r="F502" s="138">
        <v>649989</v>
      </c>
      <c r="G502" s="138">
        <v>5016568</v>
      </c>
      <c r="H502" s="138">
        <v>10</v>
      </c>
      <c r="I502" s="138" t="s">
        <v>746</v>
      </c>
    </row>
    <row r="503" spans="1:9" hidden="1" x14ac:dyDescent="0.25">
      <c r="A503" s="138" t="s">
        <v>136</v>
      </c>
      <c r="B503" s="138" t="s">
        <v>1851</v>
      </c>
      <c r="C503" s="138" t="s">
        <v>1852</v>
      </c>
      <c r="D503" s="138" t="s">
        <v>1853</v>
      </c>
      <c r="E503" s="138" t="s">
        <v>1172</v>
      </c>
      <c r="F503" s="138">
        <v>649422.5</v>
      </c>
      <c r="G503" s="138">
        <v>5062722.7</v>
      </c>
      <c r="H503" s="138">
        <v>75</v>
      </c>
      <c r="I503" s="138" t="s">
        <v>737</v>
      </c>
    </row>
    <row r="504" spans="1:9" hidden="1" x14ac:dyDescent="0.25">
      <c r="A504" s="138" t="s">
        <v>136</v>
      </c>
      <c r="B504" s="138" t="s">
        <v>1854</v>
      </c>
      <c r="C504" s="138" t="s">
        <v>1855</v>
      </c>
      <c r="D504" s="138" t="s">
        <v>1856</v>
      </c>
      <c r="E504" s="138" t="s">
        <v>1172</v>
      </c>
      <c r="F504" s="138">
        <v>628172.6</v>
      </c>
      <c r="G504" s="138">
        <v>5069745.5999999996</v>
      </c>
      <c r="H504" s="138">
        <v>20</v>
      </c>
      <c r="I504" s="138" t="s">
        <v>742</v>
      </c>
    </row>
    <row r="505" spans="1:9" hidden="1" x14ac:dyDescent="0.25">
      <c r="A505" s="138" t="s">
        <v>136</v>
      </c>
      <c r="B505" s="138" t="s">
        <v>1854</v>
      </c>
      <c r="C505" s="138" t="s">
        <v>1855</v>
      </c>
      <c r="D505" s="138" t="s">
        <v>1857</v>
      </c>
      <c r="E505" s="138" t="s">
        <v>1172</v>
      </c>
      <c r="F505" s="138">
        <v>628009.30000000005</v>
      </c>
      <c r="G505" s="138">
        <v>5069690.7</v>
      </c>
      <c r="H505" s="138">
        <v>20</v>
      </c>
      <c r="I505" s="138" t="s">
        <v>742</v>
      </c>
    </row>
    <row r="506" spans="1:9" hidden="1" x14ac:dyDescent="0.25">
      <c r="A506" s="138" t="s">
        <v>136</v>
      </c>
      <c r="B506" s="138" t="s">
        <v>1854</v>
      </c>
      <c r="C506" s="138" t="s">
        <v>1855</v>
      </c>
      <c r="D506" s="138" t="s">
        <v>1815</v>
      </c>
      <c r="E506" s="138" t="s">
        <v>1172</v>
      </c>
      <c r="F506" s="138">
        <v>627992.19999999995</v>
      </c>
      <c r="G506" s="138">
        <v>5069684.8</v>
      </c>
      <c r="H506" s="138">
        <v>52</v>
      </c>
      <c r="I506" s="138" t="s">
        <v>742</v>
      </c>
    </row>
    <row r="507" spans="1:9" hidden="1" x14ac:dyDescent="0.25">
      <c r="A507" s="138" t="s">
        <v>136</v>
      </c>
      <c r="B507" s="138" t="s">
        <v>1854</v>
      </c>
      <c r="C507" s="138" t="s">
        <v>1855</v>
      </c>
      <c r="D507" s="138" t="s">
        <v>1816</v>
      </c>
      <c r="E507" s="138" t="s">
        <v>1172</v>
      </c>
      <c r="F507" s="138">
        <v>628162.19999999995</v>
      </c>
      <c r="G507" s="138">
        <v>5069907.4000000004</v>
      </c>
      <c r="H507" s="138">
        <v>60</v>
      </c>
      <c r="I507" s="138" t="s">
        <v>742</v>
      </c>
    </row>
    <row r="508" spans="1:9" hidden="1" x14ac:dyDescent="0.25">
      <c r="A508" s="138" t="s">
        <v>136</v>
      </c>
      <c r="B508" s="138" t="s">
        <v>1858</v>
      </c>
      <c r="C508" s="138" t="s">
        <v>1859</v>
      </c>
      <c r="D508" s="138" t="s">
        <v>1860</v>
      </c>
      <c r="E508" s="138" t="s">
        <v>1172</v>
      </c>
      <c r="F508" s="138">
        <v>614748</v>
      </c>
      <c r="G508" s="138">
        <v>5038168</v>
      </c>
      <c r="H508" s="138">
        <v>10</v>
      </c>
      <c r="I508" s="138" t="s">
        <v>748</v>
      </c>
    </row>
    <row r="509" spans="1:9" hidden="1" x14ac:dyDescent="0.25">
      <c r="A509" s="138" t="s">
        <v>136</v>
      </c>
      <c r="B509" s="138" t="s">
        <v>1858</v>
      </c>
      <c r="C509" s="138" t="s">
        <v>1861</v>
      </c>
      <c r="D509" s="138" t="s">
        <v>1862</v>
      </c>
      <c r="E509" s="138" t="s">
        <v>1172</v>
      </c>
      <c r="F509" s="138">
        <v>621532.19999999995</v>
      </c>
      <c r="G509" s="138">
        <v>5033208.7</v>
      </c>
      <c r="H509" s="138" t="s">
        <v>1172</v>
      </c>
      <c r="I509" s="138" t="s">
        <v>1863</v>
      </c>
    </row>
    <row r="510" spans="1:9" hidden="1" x14ac:dyDescent="0.25">
      <c r="A510" s="138" t="s">
        <v>136</v>
      </c>
      <c r="B510" s="138" t="s">
        <v>1858</v>
      </c>
      <c r="C510" s="138" t="s">
        <v>1864</v>
      </c>
      <c r="D510" s="138" t="s">
        <v>1865</v>
      </c>
      <c r="E510" s="138" t="s">
        <v>1172</v>
      </c>
      <c r="F510" s="138">
        <v>617607</v>
      </c>
      <c r="G510" s="138">
        <v>5036058</v>
      </c>
      <c r="H510" s="138">
        <v>4</v>
      </c>
      <c r="I510" s="138" t="s">
        <v>748</v>
      </c>
    </row>
    <row r="511" spans="1:9" hidden="1" x14ac:dyDescent="0.25">
      <c r="A511" s="138" t="s">
        <v>136</v>
      </c>
      <c r="B511" s="138" t="s">
        <v>1858</v>
      </c>
      <c r="C511" s="138" t="s">
        <v>731</v>
      </c>
      <c r="D511" s="138" t="s">
        <v>1440</v>
      </c>
      <c r="E511" s="138" t="s">
        <v>1172</v>
      </c>
      <c r="F511" s="138">
        <v>626566</v>
      </c>
      <c r="G511" s="138">
        <v>5043919</v>
      </c>
      <c r="H511" s="138">
        <v>30</v>
      </c>
      <c r="I511" s="138" t="s">
        <v>748</v>
      </c>
    </row>
    <row r="512" spans="1:9" hidden="1" x14ac:dyDescent="0.25">
      <c r="A512" s="138" t="s">
        <v>136</v>
      </c>
      <c r="B512" s="138" t="s">
        <v>1858</v>
      </c>
      <c r="C512" s="138" t="s">
        <v>731</v>
      </c>
      <c r="D512" s="138" t="s">
        <v>1441</v>
      </c>
      <c r="E512" s="138" t="s">
        <v>1172</v>
      </c>
      <c r="F512" s="138">
        <v>626689</v>
      </c>
      <c r="G512" s="138">
        <v>5044210</v>
      </c>
      <c r="H512" s="138">
        <v>30</v>
      </c>
      <c r="I512" s="138" t="s">
        <v>748</v>
      </c>
    </row>
    <row r="513" spans="1:9" hidden="1" x14ac:dyDescent="0.25">
      <c r="A513" s="138" t="s">
        <v>136</v>
      </c>
      <c r="B513" s="138" t="s">
        <v>1858</v>
      </c>
      <c r="C513" s="138" t="s">
        <v>731</v>
      </c>
      <c r="D513" s="138" t="s">
        <v>1443</v>
      </c>
      <c r="E513" s="138" t="s">
        <v>1172</v>
      </c>
      <c r="F513" s="138">
        <v>626786</v>
      </c>
      <c r="G513" s="138">
        <v>5044462</v>
      </c>
      <c r="H513" s="138">
        <v>30</v>
      </c>
      <c r="I513" s="138" t="s">
        <v>748</v>
      </c>
    </row>
    <row r="514" spans="1:9" hidden="1" x14ac:dyDescent="0.25">
      <c r="A514" s="138" t="s">
        <v>136</v>
      </c>
      <c r="B514" s="138" t="s">
        <v>1858</v>
      </c>
      <c r="C514" s="138" t="s">
        <v>731</v>
      </c>
      <c r="D514" s="138" t="s">
        <v>1444</v>
      </c>
      <c r="E514" s="138" t="s">
        <v>1172</v>
      </c>
      <c r="F514" s="138">
        <v>626609</v>
      </c>
      <c r="G514" s="138">
        <v>5044691</v>
      </c>
      <c r="H514" s="138">
        <v>30</v>
      </c>
      <c r="I514" s="138" t="s">
        <v>748</v>
      </c>
    </row>
    <row r="515" spans="1:9" hidden="1" x14ac:dyDescent="0.25">
      <c r="A515" s="138" t="s">
        <v>136</v>
      </c>
      <c r="B515" s="138" t="s">
        <v>1858</v>
      </c>
      <c r="C515" s="138" t="s">
        <v>731</v>
      </c>
      <c r="D515" s="138" t="s">
        <v>1445</v>
      </c>
      <c r="E515" s="138" t="s">
        <v>1172</v>
      </c>
      <c r="F515" s="138">
        <v>626574</v>
      </c>
      <c r="G515" s="138">
        <v>5045109</v>
      </c>
      <c r="H515" s="138">
        <v>30</v>
      </c>
      <c r="I515" s="138" t="s">
        <v>748</v>
      </c>
    </row>
    <row r="516" spans="1:9" hidden="1" x14ac:dyDescent="0.25">
      <c r="A516" s="138" t="s">
        <v>136</v>
      </c>
      <c r="B516" s="138" t="s">
        <v>1866</v>
      </c>
      <c r="C516" s="138" t="s">
        <v>92</v>
      </c>
      <c r="D516" s="138" t="s">
        <v>1867</v>
      </c>
      <c r="E516" s="138" t="s">
        <v>1172</v>
      </c>
      <c r="F516" s="138">
        <v>661702.40000000002</v>
      </c>
      <c r="G516" s="138">
        <v>5043441.3</v>
      </c>
      <c r="H516" s="138" t="s">
        <v>1172</v>
      </c>
      <c r="I516" s="138" t="s">
        <v>738</v>
      </c>
    </row>
    <row r="517" spans="1:9" hidden="1" x14ac:dyDescent="0.25">
      <c r="A517" s="138" t="s">
        <v>136</v>
      </c>
      <c r="B517" s="138" t="s">
        <v>1866</v>
      </c>
      <c r="C517" s="138" t="s">
        <v>92</v>
      </c>
      <c r="D517" s="138" t="s">
        <v>1474</v>
      </c>
      <c r="E517" s="138" t="s">
        <v>1172</v>
      </c>
      <c r="F517" s="138">
        <v>661721</v>
      </c>
      <c r="G517" s="138">
        <v>5043653.7</v>
      </c>
      <c r="H517" s="138" t="s">
        <v>1172</v>
      </c>
      <c r="I517" s="138" t="s">
        <v>738</v>
      </c>
    </row>
    <row r="518" spans="1:9" hidden="1" x14ac:dyDescent="0.25">
      <c r="A518" s="138" t="s">
        <v>136</v>
      </c>
      <c r="B518" s="138" t="s">
        <v>1868</v>
      </c>
      <c r="C518" s="138" t="s">
        <v>1869</v>
      </c>
      <c r="D518" s="138" t="s">
        <v>1440</v>
      </c>
      <c r="E518" s="138" t="s">
        <v>1172</v>
      </c>
      <c r="F518" s="138">
        <v>674992.9</v>
      </c>
      <c r="G518" s="138">
        <v>5055745.8</v>
      </c>
      <c r="H518" s="138">
        <v>30</v>
      </c>
      <c r="I518" s="138" t="s">
        <v>741</v>
      </c>
    </row>
    <row r="519" spans="1:9" hidden="1" x14ac:dyDescent="0.25">
      <c r="A519" s="138" t="s">
        <v>136</v>
      </c>
      <c r="B519" s="138" t="s">
        <v>1868</v>
      </c>
      <c r="C519" s="138" t="s">
        <v>1869</v>
      </c>
      <c r="D519" s="138" t="s">
        <v>1441</v>
      </c>
      <c r="E519" s="138" t="s">
        <v>1172</v>
      </c>
      <c r="F519" s="138">
        <v>674905.2</v>
      </c>
      <c r="G519" s="138">
        <v>5055697.9000000004</v>
      </c>
      <c r="H519" s="138">
        <v>30</v>
      </c>
      <c r="I519" s="138" t="s">
        <v>741</v>
      </c>
    </row>
    <row r="520" spans="1:9" hidden="1" x14ac:dyDescent="0.25">
      <c r="A520" s="138" t="s">
        <v>136</v>
      </c>
      <c r="B520" s="138" t="s">
        <v>1868</v>
      </c>
      <c r="C520" s="138" t="s">
        <v>1869</v>
      </c>
      <c r="D520" s="138" t="s">
        <v>1443</v>
      </c>
      <c r="E520" s="138" t="s">
        <v>1172</v>
      </c>
      <c r="F520" s="138">
        <v>674824.7</v>
      </c>
      <c r="G520" s="138">
        <v>5055651.5999999996</v>
      </c>
      <c r="H520" s="138">
        <v>30</v>
      </c>
      <c r="I520" s="138" t="s">
        <v>741</v>
      </c>
    </row>
    <row r="521" spans="1:9" hidden="1" x14ac:dyDescent="0.25">
      <c r="A521" s="138" t="s">
        <v>136</v>
      </c>
      <c r="B521" s="138" t="s">
        <v>1868</v>
      </c>
      <c r="C521" s="138" t="s">
        <v>1869</v>
      </c>
      <c r="D521" s="138" t="s">
        <v>1444</v>
      </c>
      <c r="E521" s="138" t="s">
        <v>1172</v>
      </c>
      <c r="F521" s="138">
        <v>674818.8</v>
      </c>
      <c r="G521" s="138">
        <v>5055753.0999999996</v>
      </c>
      <c r="H521" s="138">
        <v>30</v>
      </c>
      <c r="I521" s="138" t="s">
        <v>741</v>
      </c>
    </row>
    <row r="522" spans="1:9" hidden="1" x14ac:dyDescent="0.25">
      <c r="A522" s="138" t="s">
        <v>136</v>
      </c>
      <c r="B522" s="138" t="s">
        <v>1870</v>
      </c>
      <c r="C522" s="138" t="s">
        <v>1871</v>
      </c>
      <c r="D522" s="138" t="s">
        <v>1444</v>
      </c>
      <c r="E522" s="138" t="s">
        <v>1172</v>
      </c>
      <c r="F522" s="138">
        <v>621119.1</v>
      </c>
      <c r="G522" s="138">
        <v>5045436.0999999996</v>
      </c>
      <c r="H522" s="138">
        <v>20</v>
      </c>
      <c r="I522" s="138" t="s">
        <v>747</v>
      </c>
    </row>
    <row r="523" spans="1:9" hidden="1" x14ac:dyDescent="0.25">
      <c r="A523" s="138" t="s">
        <v>136</v>
      </c>
      <c r="B523" s="138" t="s">
        <v>1870</v>
      </c>
      <c r="C523" s="138" t="s">
        <v>1871</v>
      </c>
      <c r="D523" s="138" t="s">
        <v>1872</v>
      </c>
      <c r="E523" s="138" t="s">
        <v>1172</v>
      </c>
      <c r="F523" s="138">
        <v>621251</v>
      </c>
      <c r="G523" s="138">
        <v>5045524</v>
      </c>
      <c r="H523" s="138">
        <v>20</v>
      </c>
      <c r="I523" s="138" t="s">
        <v>747</v>
      </c>
    </row>
    <row r="524" spans="1:9" hidden="1" x14ac:dyDescent="0.25">
      <c r="A524" s="138" t="s">
        <v>136</v>
      </c>
      <c r="B524" s="138" t="s">
        <v>1870</v>
      </c>
      <c r="C524" s="138" t="s">
        <v>1871</v>
      </c>
      <c r="D524" s="138" t="s">
        <v>1873</v>
      </c>
      <c r="E524" s="138" t="s">
        <v>1172</v>
      </c>
      <c r="F524" s="138">
        <v>621011.80000000005</v>
      </c>
      <c r="G524" s="138">
        <v>5045370.5</v>
      </c>
      <c r="H524" s="138">
        <v>20</v>
      </c>
      <c r="I524" s="138" t="s">
        <v>747</v>
      </c>
    </row>
    <row r="525" spans="1:9" hidden="1" x14ac:dyDescent="0.25">
      <c r="A525" s="138" t="s">
        <v>136</v>
      </c>
      <c r="B525" s="138" t="s">
        <v>1874</v>
      </c>
      <c r="C525" s="138" t="s">
        <v>1875</v>
      </c>
      <c r="D525" s="138" t="s">
        <v>1876</v>
      </c>
      <c r="E525" s="138" t="s">
        <v>1172</v>
      </c>
      <c r="F525" s="138">
        <v>671080.6</v>
      </c>
      <c r="G525" s="138">
        <v>5032296.9000000004</v>
      </c>
      <c r="H525" s="138" t="s">
        <v>1172</v>
      </c>
      <c r="I525" s="138" t="s">
        <v>749</v>
      </c>
    </row>
    <row r="526" spans="1:9" hidden="1" x14ac:dyDescent="0.25">
      <c r="A526" s="138" t="s">
        <v>136</v>
      </c>
      <c r="B526" s="138" t="s">
        <v>1874</v>
      </c>
      <c r="C526" s="138" t="s">
        <v>1877</v>
      </c>
      <c r="D526" s="138" t="s">
        <v>1856</v>
      </c>
      <c r="E526" s="138" t="s">
        <v>1172</v>
      </c>
      <c r="F526" s="138">
        <v>693607</v>
      </c>
      <c r="G526" s="138">
        <v>5039964</v>
      </c>
      <c r="H526" s="138">
        <v>20</v>
      </c>
      <c r="I526" s="138" t="s">
        <v>1878</v>
      </c>
    </row>
    <row r="527" spans="1:9" hidden="1" x14ac:dyDescent="0.25">
      <c r="A527" s="138" t="s">
        <v>136</v>
      </c>
      <c r="B527" s="138" t="s">
        <v>1874</v>
      </c>
      <c r="C527" s="138" t="s">
        <v>1877</v>
      </c>
      <c r="D527" s="138" t="s">
        <v>1857</v>
      </c>
      <c r="E527" s="138" t="s">
        <v>1172</v>
      </c>
      <c r="F527" s="138">
        <v>693548</v>
      </c>
      <c r="G527" s="138">
        <v>5039948</v>
      </c>
      <c r="H527" s="138">
        <v>15.57</v>
      </c>
      <c r="I527" s="138" t="s">
        <v>1878</v>
      </c>
    </row>
    <row r="528" spans="1:9" hidden="1" x14ac:dyDescent="0.25">
      <c r="A528" s="138" t="s">
        <v>136</v>
      </c>
      <c r="B528" s="138" t="s">
        <v>1874</v>
      </c>
      <c r="C528" s="138" t="s">
        <v>1877</v>
      </c>
      <c r="D528" s="138" t="s">
        <v>1815</v>
      </c>
      <c r="E528" s="138" t="s">
        <v>1172</v>
      </c>
      <c r="F528" s="138">
        <v>693616</v>
      </c>
      <c r="G528" s="138">
        <v>5039948</v>
      </c>
      <c r="H528" s="138">
        <v>20</v>
      </c>
      <c r="I528" s="138" t="s">
        <v>1878</v>
      </c>
    </row>
    <row r="529" spans="1:9" hidden="1" x14ac:dyDescent="0.25">
      <c r="A529" s="138" t="s">
        <v>136</v>
      </c>
      <c r="B529" s="138" t="s">
        <v>1874</v>
      </c>
      <c r="C529" s="138" t="s">
        <v>1877</v>
      </c>
      <c r="D529" s="138" t="s">
        <v>1816</v>
      </c>
      <c r="E529" s="138" t="s">
        <v>1172</v>
      </c>
      <c r="F529" s="138">
        <v>693619</v>
      </c>
      <c r="G529" s="138">
        <v>5039925</v>
      </c>
      <c r="H529" s="138">
        <v>25</v>
      </c>
      <c r="I529" s="138" t="s">
        <v>1878</v>
      </c>
    </row>
    <row r="530" spans="1:9" hidden="1" x14ac:dyDescent="0.25">
      <c r="A530" s="138" t="s">
        <v>136</v>
      </c>
      <c r="B530" s="138" t="s">
        <v>1874</v>
      </c>
      <c r="C530" s="138" t="s">
        <v>732</v>
      </c>
      <c r="D530" s="138" t="s">
        <v>1879</v>
      </c>
      <c r="E530" s="138" t="s">
        <v>1172</v>
      </c>
      <c r="F530" s="138">
        <v>660137.80000000005</v>
      </c>
      <c r="G530" s="138">
        <v>5048030.4000000004</v>
      </c>
      <c r="H530" s="138">
        <v>40</v>
      </c>
      <c r="I530" s="138" t="s">
        <v>1880</v>
      </c>
    </row>
    <row r="531" spans="1:9" hidden="1" x14ac:dyDescent="0.25">
      <c r="A531" s="138" t="s">
        <v>136</v>
      </c>
      <c r="B531" s="138" t="s">
        <v>1874</v>
      </c>
      <c r="C531" s="138" t="s">
        <v>732</v>
      </c>
      <c r="D531" s="138" t="s">
        <v>1881</v>
      </c>
      <c r="E531" s="138" t="s">
        <v>1172</v>
      </c>
      <c r="F531" s="138">
        <v>662208</v>
      </c>
      <c r="G531" s="138">
        <v>5049610.8</v>
      </c>
      <c r="H531" s="138">
        <v>38</v>
      </c>
      <c r="I531" s="138" t="s">
        <v>1880</v>
      </c>
    </row>
    <row r="532" spans="1:9" hidden="1" x14ac:dyDescent="0.25">
      <c r="A532" s="138" t="s">
        <v>136</v>
      </c>
      <c r="B532" s="138" t="s">
        <v>1874</v>
      </c>
      <c r="C532" s="138" t="s">
        <v>732</v>
      </c>
      <c r="D532" s="138" t="s">
        <v>1882</v>
      </c>
      <c r="E532" s="138" t="s">
        <v>1172</v>
      </c>
      <c r="F532" s="138">
        <v>660714.6</v>
      </c>
      <c r="G532" s="138">
        <v>5048667.3</v>
      </c>
      <c r="H532" s="138">
        <v>40</v>
      </c>
      <c r="I532" s="138" t="s">
        <v>1880</v>
      </c>
    </row>
    <row r="533" spans="1:9" hidden="1" x14ac:dyDescent="0.25">
      <c r="A533" s="138" t="s">
        <v>136</v>
      </c>
      <c r="B533" s="138" t="s">
        <v>1874</v>
      </c>
      <c r="C533" s="138" t="s">
        <v>732</v>
      </c>
      <c r="D533" s="138" t="s">
        <v>1883</v>
      </c>
      <c r="E533" s="138" t="s">
        <v>1172</v>
      </c>
      <c r="F533" s="138">
        <v>660546.30000000005</v>
      </c>
      <c r="G533" s="138">
        <v>5048510.5999999996</v>
      </c>
      <c r="H533" s="138">
        <v>40</v>
      </c>
      <c r="I533" s="138" t="s">
        <v>1880</v>
      </c>
    </row>
    <row r="534" spans="1:9" hidden="1" x14ac:dyDescent="0.25">
      <c r="A534" s="138" t="s">
        <v>136</v>
      </c>
      <c r="B534" s="138" t="s">
        <v>1874</v>
      </c>
      <c r="C534" s="138" t="s">
        <v>732</v>
      </c>
      <c r="D534" s="138" t="s">
        <v>1884</v>
      </c>
      <c r="E534" s="138" t="s">
        <v>1172</v>
      </c>
      <c r="F534" s="138">
        <v>660398.1</v>
      </c>
      <c r="G534" s="138">
        <v>5048336.2</v>
      </c>
      <c r="H534" s="138">
        <v>39.200000000000003</v>
      </c>
      <c r="I534" s="138" t="s">
        <v>1880</v>
      </c>
    </row>
    <row r="535" spans="1:9" hidden="1" x14ac:dyDescent="0.25">
      <c r="A535" s="138" t="s">
        <v>136</v>
      </c>
      <c r="B535" s="138" t="s">
        <v>1874</v>
      </c>
      <c r="C535" s="138" t="s">
        <v>732</v>
      </c>
      <c r="D535" s="138" t="s">
        <v>1885</v>
      </c>
      <c r="E535" s="138" t="s">
        <v>1172</v>
      </c>
      <c r="F535" s="138">
        <v>660268.19999999995</v>
      </c>
      <c r="G535" s="138">
        <v>5048183.7</v>
      </c>
      <c r="H535" s="138">
        <v>40</v>
      </c>
      <c r="I535" s="138" t="s">
        <v>1880</v>
      </c>
    </row>
    <row r="536" spans="1:9" hidden="1" x14ac:dyDescent="0.25">
      <c r="A536" s="138" t="s">
        <v>136</v>
      </c>
      <c r="B536" s="138" t="s">
        <v>1874</v>
      </c>
      <c r="C536" s="138" t="s">
        <v>732</v>
      </c>
      <c r="D536" s="138" t="s">
        <v>1886</v>
      </c>
      <c r="E536" s="138" t="s">
        <v>1172</v>
      </c>
      <c r="F536" s="138">
        <v>660007.1</v>
      </c>
      <c r="G536" s="138">
        <v>5047877.3</v>
      </c>
      <c r="H536" s="138">
        <v>39.200000000000003</v>
      </c>
      <c r="I536" s="138" t="s">
        <v>1880</v>
      </c>
    </row>
    <row r="537" spans="1:9" hidden="1" x14ac:dyDescent="0.25">
      <c r="A537" s="138" t="s">
        <v>136</v>
      </c>
      <c r="B537" s="138" t="s">
        <v>1874</v>
      </c>
      <c r="C537" s="138" t="s">
        <v>732</v>
      </c>
      <c r="D537" s="138" t="s">
        <v>1887</v>
      </c>
      <c r="E537" s="138" t="s">
        <v>1172</v>
      </c>
      <c r="F537" s="138">
        <v>659793</v>
      </c>
      <c r="G537" s="138">
        <v>5047826.3</v>
      </c>
      <c r="H537" s="138">
        <v>40</v>
      </c>
      <c r="I537" s="138" t="s">
        <v>1880</v>
      </c>
    </row>
    <row r="538" spans="1:9" hidden="1" x14ac:dyDescent="0.25">
      <c r="A538" s="138" t="s">
        <v>136</v>
      </c>
      <c r="B538" s="138" t="s">
        <v>1874</v>
      </c>
      <c r="C538" s="138" t="s">
        <v>732</v>
      </c>
      <c r="D538" s="138" t="s">
        <v>1888</v>
      </c>
      <c r="E538" s="138" t="s">
        <v>1172</v>
      </c>
      <c r="F538" s="138">
        <v>661864.6</v>
      </c>
      <c r="G538" s="138">
        <v>5049878</v>
      </c>
      <c r="H538" s="138">
        <v>40</v>
      </c>
      <c r="I538" s="138" t="s">
        <v>1880</v>
      </c>
    </row>
    <row r="539" spans="1:9" hidden="1" x14ac:dyDescent="0.25">
      <c r="A539" s="138" t="s">
        <v>136</v>
      </c>
      <c r="B539" s="138" t="s">
        <v>1874</v>
      </c>
      <c r="C539" s="138" t="s">
        <v>732</v>
      </c>
      <c r="D539" s="138" t="s">
        <v>1889</v>
      </c>
      <c r="E539" s="138" t="s">
        <v>1172</v>
      </c>
      <c r="F539" s="138">
        <v>661897.1</v>
      </c>
      <c r="G539" s="138">
        <v>5050075.7</v>
      </c>
      <c r="H539" s="138">
        <v>40</v>
      </c>
      <c r="I539" s="138" t="s">
        <v>1880</v>
      </c>
    </row>
    <row r="540" spans="1:9" hidden="1" x14ac:dyDescent="0.25">
      <c r="A540" s="138" t="s">
        <v>136</v>
      </c>
      <c r="B540" s="138" t="s">
        <v>1874</v>
      </c>
      <c r="C540" s="138" t="s">
        <v>732</v>
      </c>
      <c r="D540" s="138" t="s">
        <v>1890</v>
      </c>
      <c r="E540" s="138" t="s">
        <v>1172</v>
      </c>
      <c r="F540" s="138">
        <v>662010.30000000005</v>
      </c>
      <c r="G540" s="138">
        <v>5049647.4000000004</v>
      </c>
      <c r="H540" s="138">
        <v>40</v>
      </c>
      <c r="I540" s="138" t="s">
        <v>1880</v>
      </c>
    </row>
    <row r="541" spans="1:9" hidden="1" x14ac:dyDescent="0.25">
      <c r="A541" s="138" t="s">
        <v>136</v>
      </c>
      <c r="B541" s="138" t="s">
        <v>1874</v>
      </c>
      <c r="C541" s="138" t="s">
        <v>732</v>
      </c>
      <c r="D541" s="138" t="s">
        <v>1891</v>
      </c>
      <c r="E541" s="138" t="s">
        <v>1172</v>
      </c>
      <c r="F541" s="138">
        <v>661831.9</v>
      </c>
      <c r="G541" s="138">
        <v>5049680.9000000004</v>
      </c>
      <c r="H541" s="138">
        <v>28</v>
      </c>
      <c r="I541" s="138" t="s">
        <v>1880</v>
      </c>
    </row>
    <row r="542" spans="1:9" hidden="1" x14ac:dyDescent="0.25">
      <c r="A542" s="138" t="s">
        <v>136</v>
      </c>
      <c r="B542" s="138" t="s">
        <v>1874</v>
      </c>
      <c r="C542" s="138" t="s">
        <v>732</v>
      </c>
      <c r="D542" s="138" t="s">
        <v>1806</v>
      </c>
      <c r="E542" s="138" t="s">
        <v>1172</v>
      </c>
      <c r="F542" s="138">
        <v>661675.9</v>
      </c>
      <c r="G542" s="138">
        <v>5049562.8</v>
      </c>
      <c r="H542" s="138">
        <v>38</v>
      </c>
      <c r="I542" s="138" t="s">
        <v>1880</v>
      </c>
    </row>
    <row r="543" spans="1:9" hidden="1" x14ac:dyDescent="0.25">
      <c r="A543" s="138" t="s">
        <v>136</v>
      </c>
      <c r="B543" s="138" t="s">
        <v>1874</v>
      </c>
      <c r="C543" s="138" t="s">
        <v>732</v>
      </c>
      <c r="D543" s="138" t="s">
        <v>1807</v>
      </c>
      <c r="E543" s="138" t="s">
        <v>1172</v>
      </c>
      <c r="F543" s="138">
        <v>661514.30000000005</v>
      </c>
      <c r="G543" s="138">
        <v>5049412.0999999996</v>
      </c>
      <c r="H543" s="138">
        <v>36</v>
      </c>
      <c r="I543" s="138" t="s">
        <v>1880</v>
      </c>
    </row>
    <row r="544" spans="1:9" hidden="1" x14ac:dyDescent="0.25">
      <c r="A544" s="138" t="s">
        <v>136</v>
      </c>
      <c r="B544" s="138" t="s">
        <v>1874</v>
      </c>
      <c r="C544" s="138" t="s">
        <v>732</v>
      </c>
      <c r="D544" s="138" t="s">
        <v>1808</v>
      </c>
      <c r="E544" s="138" t="s">
        <v>1172</v>
      </c>
      <c r="F544" s="138">
        <v>661367.9</v>
      </c>
      <c r="G544" s="138">
        <v>5049275.8</v>
      </c>
      <c r="H544" s="138">
        <v>40</v>
      </c>
      <c r="I544" s="138" t="s">
        <v>1880</v>
      </c>
    </row>
    <row r="545" spans="1:9" hidden="1" x14ac:dyDescent="0.25">
      <c r="A545" s="138" t="s">
        <v>136</v>
      </c>
      <c r="B545" s="138" t="s">
        <v>1874</v>
      </c>
      <c r="C545" s="138" t="s">
        <v>732</v>
      </c>
      <c r="D545" s="138" t="s">
        <v>1892</v>
      </c>
      <c r="E545" s="138" t="s">
        <v>1172</v>
      </c>
      <c r="F545" s="138">
        <v>661221.69999999995</v>
      </c>
      <c r="G545" s="138">
        <v>5049139.4000000004</v>
      </c>
      <c r="H545" s="138">
        <v>40</v>
      </c>
      <c r="I545" s="138" t="s">
        <v>1880</v>
      </c>
    </row>
    <row r="546" spans="1:9" hidden="1" x14ac:dyDescent="0.25">
      <c r="A546" s="138" t="s">
        <v>136</v>
      </c>
      <c r="B546" s="138" t="s">
        <v>1874</v>
      </c>
      <c r="C546" s="138" t="s">
        <v>732</v>
      </c>
      <c r="D546" s="138" t="s">
        <v>1893</v>
      </c>
      <c r="E546" s="138" t="s">
        <v>1172</v>
      </c>
      <c r="F546" s="138">
        <v>661069.9</v>
      </c>
      <c r="G546" s="138">
        <v>5048982</v>
      </c>
      <c r="H546" s="138">
        <v>40</v>
      </c>
      <c r="I546" s="138" t="s">
        <v>1880</v>
      </c>
    </row>
    <row r="547" spans="1:9" hidden="1" x14ac:dyDescent="0.25">
      <c r="A547" s="138" t="s">
        <v>136</v>
      </c>
      <c r="B547" s="138" t="s">
        <v>1874</v>
      </c>
      <c r="C547" s="138" t="s">
        <v>732</v>
      </c>
      <c r="D547" s="138" t="s">
        <v>1894</v>
      </c>
      <c r="E547" s="138" t="s">
        <v>1172</v>
      </c>
      <c r="F547" s="138">
        <v>660882.30000000005</v>
      </c>
      <c r="G547" s="138">
        <v>5048823.5</v>
      </c>
      <c r="H547" s="138">
        <v>40</v>
      </c>
      <c r="I547" s="138" t="s">
        <v>1880</v>
      </c>
    </row>
    <row r="548" spans="1:9" hidden="1" x14ac:dyDescent="0.25">
      <c r="A548" s="138" t="s">
        <v>136</v>
      </c>
      <c r="B548" s="138" t="s">
        <v>1874</v>
      </c>
      <c r="C548" s="138" t="s">
        <v>1895</v>
      </c>
      <c r="D548" s="138" t="s">
        <v>1896</v>
      </c>
      <c r="E548" s="138" t="s">
        <v>1172</v>
      </c>
      <c r="F548" s="138">
        <v>668857.59999999998</v>
      </c>
      <c r="G548" s="138">
        <v>5049784.3</v>
      </c>
      <c r="H548" s="138">
        <v>350</v>
      </c>
      <c r="I548" s="138" t="s">
        <v>749</v>
      </c>
    </row>
    <row r="549" spans="1:9" hidden="1" x14ac:dyDescent="0.25">
      <c r="A549" s="138" t="s">
        <v>144</v>
      </c>
      <c r="B549" s="138" t="s">
        <v>1897</v>
      </c>
      <c r="C549" s="138" t="s">
        <v>1898</v>
      </c>
      <c r="D549" s="138" t="s">
        <v>1899</v>
      </c>
      <c r="E549" s="138" t="s">
        <v>1172</v>
      </c>
      <c r="F549" s="138">
        <v>608987</v>
      </c>
      <c r="G549" s="138">
        <v>5016037.5999999996</v>
      </c>
      <c r="H549" s="138">
        <v>0.5</v>
      </c>
      <c r="I549" s="138" t="s">
        <v>786</v>
      </c>
    </row>
    <row r="550" spans="1:9" hidden="1" x14ac:dyDescent="0.25">
      <c r="A550" s="138" t="s">
        <v>144</v>
      </c>
      <c r="B550" s="138" t="s">
        <v>1897</v>
      </c>
      <c r="C550" s="138" t="s">
        <v>1900</v>
      </c>
      <c r="D550" s="138" t="s">
        <v>1901</v>
      </c>
      <c r="E550" s="138" t="s">
        <v>1172</v>
      </c>
      <c r="F550" s="138">
        <v>619109.9</v>
      </c>
      <c r="G550" s="138">
        <v>5019204</v>
      </c>
      <c r="H550" s="138">
        <v>5</v>
      </c>
      <c r="I550" s="138" t="s">
        <v>788</v>
      </c>
    </row>
    <row r="551" spans="1:9" hidden="1" x14ac:dyDescent="0.25">
      <c r="A551" s="138" t="s">
        <v>144</v>
      </c>
      <c r="B551" s="138" t="s">
        <v>1897</v>
      </c>
      <c r="C551" s="138" t="s">
        <v>1902</v>
      </c>
      <c r="D551" s="138" t="s">
        <v>1903</v>
      </c>
      <c r="E551" s="138" t="s">
        <v>1172</v>
      </c>
      <c r="F551" s="138">
        <v>614398.6</v>
      </c>
      <c r="G551" s="138">
        <v>5018613.3</v>
      </c>
      <c r="H551" s="138">
        <v>0.5</v>
      </c>
      <c r="I551" s="138" t="s">
        <v>786</v>
      </c>
    </row>
    <row r="552" spans="1:9" hidden="1" x14ac:dyDescent="0.25">
      <c r="A552" s="138" t="s">
        <v>144</v>
      </c>
      <c r="B552" s="138" t="s">
        <v>1897</v>
      </c>
      <c r="C552" s="138" t="s">
        <v>1904</v>
      </c>
      <c r="D552" s="138" t="s">
        <v>1905</v>
      </c>
      <c r="E552" s="138" t="s">
        <v>1172</v>
      </c>
      <c r="F552" s="138">
        <v>590433.69999999995</v>
      </c>
      <c r="G552" s="138">
        <v>5037633.9000000004</v>
      </c>
      <c r="H552" s="138">
        <v>15</v>
      </c>
      <c r="I552" s="138" t="s">
        <v>789</v>
      </c>
    </row>
    <row r="553" spans="1:9" hidden="1" x14ac:dyDescent="0.25">
      <c r="A553" s="138" t="s">
        <v>144</v>
      </c>
      <c r="B553" s="138" t="s">
        <v>1897</v>
      </c>
      <c r="C553" s="138" t="s">
        <v>1904</v>
      </c>
      <c r="D553" s="138" t="s">
        <v>1906</v>
      </c>
      <c r="E553" s="138" t="s">
        <v>1172</v>
      </c>
      <c r="F553" s="138">
        <v>590473.19999999995</v>
      </c>
      <c r="G553" s="138">
        <v>5037925.0999999996</v>
      </c>
      <c r="H553" s="138">
        <v>10</v>
      </c>
      <c r="I553" s="138" t="s">
        <v>789</v>
      </c>
    </row>
    <row r="554" spans="1:9" hidden="1" x14ac:dyDescent="0.25">
      <c r="A554" s="138" t="s">
        <v>144</v>
      </c>
      <c r="B554" s="138" t="s">
        <v>1897</v>
      </c>
      <c r="C554" s="138" t="s">
        <v>1904</v>
      </c>
      <c r="D554" s="138" t="s">
        <v>1907</v>
      </c>
      <c r="E554" s="138" t="s">
        <v>1172</v>
      </c>
      <c r="F554" s="138">
        <v>590448.9</v>
      </c>
      <c r="G554" s="138">
        <v>5037542.3</v>
      </c>
      <c r="H554" s="138">
        <v>17</v>
      </c>
      <c r="I554" s="138" t="s">
        <v>789</v>
      </c>
    </row>
    <row r="555" spans="1:9" hidden="1" x14ac:dyDescent="0.25">
      <c r="A555" s="138" t="s">
        <v>144</v>
      </c>
      <c r="B555" s="138" t="s">
        <v>1897</v>
      </c>
      <c r="C555" s="138" t="s">
        <v>1908</v>
      </c>
      <c r="D555" s="138" t="s">
        <v>1909</v>
      </c>
      <c r="E555" s="138" t="s">
        <v>1172</v>
      </c>
      <c r="F555" s="138">
        <v>606319</v>
      </c>
      <c r="G555" s="138">
        <v>5039194</v>
      </c>
      <c r="H555" s="138">
        <v>12</v>
      </c>
      <c r="I555" s="138" t="s">
        <v>785</v>
      </c>
    </row>
    <row r="556" spans="1:9" hidden="1" x14ac:dyDescent="0.25">
      <c r="A556" s="138" t="s">
        <v>144</v>
      </c>
      <c r="B556" s="138" t="s">
        <v>1897</v>
      </c>
      <c r="C556" s="138" t="s">
        <v>1908</v>
      </c>
      <c r="D556" s="138" t="s">
        <v>1910</v>
      </c>
      <c r="E556" s="138" t="s">
        <v>1172</v>
      </c>
      <c r="F556" s="138">
        <v>606256</v>
      </c>
      <c r="G556" s="138">
        <v>5039161</v>
      </c>
      <c r="H556" s="138">
        <v>5</v>
      </c>
      <c r="I556" s="138" t="s">
        <v>785</v>
      </c>
    </row>
    <row r="557" spans="1:9" hidden="1" x14ac:dyDescent="0.25">
      <c r="A557" s="138" t="s">
        <v>144</v>
      </c>
      <c r="B557" s="138" t="s">
        <v>1897</v>
      </c>
      <c r="C557" s="138" t="s">
        <v>1911</v>
      </c>
      <c r="D557" s="138" t="s">
        <v>1763</v>
      </c>
      <c r="E557" s="138" t="s">
        <v>1172</v>
      </c>
      <c r="F557" s="138">
        <v>589698</v>
      </c>
      <c r="G557" s="138">
        <v>5021984</v>
      </c>
      <c r="H557" s="138">
        <v>10</v>
      </c>
      <c r="I557" s="138" t="s">
        <v>787</v>
      </c>
    </row>
    <row r="558" spans="1:9" hidden="1" x14ac:dyDescent="0.25">
      <c r="A558" s="138" t="s">
        <v>144</v>
      </c>
      <c r="B558" s="138" t="s">
        <v>1897</v>
      </c>
      <c r="C558" s="138" t="s">
        <v>1911</v>
      </c>
      <c r="D558" s="138" t="s">
        <v>1764</v>
      </c>
      <c r="E558" s="138" t="s">
        <v>1172</v>
      </c>
      <c r="F558" s="138">
        <v>589575</v>
      </c>
      <c r="G558" s="138">
        <v>5021868</v>
      </c>
      <c r="H558" s="138">
        <v>10</v>
      </c>
      <c r="I558" s="138" t="s">
        <v>787</v>
      </c>
    </row>
    <row r="559" spans="1:9" hidden="1" x14ac:dyDescent="0.25">
      <c r="A559" s="138" t="s">
        <v>144</v>
      </c>
      <c r="B559" s="138" t="s">
        <v>1897</v>
      </c>
      <c r="C559" s="138" t="s">
        <v>1911</v>
      </c>
      <c r="D559" s="138" t="s">
        <v>1765</v>
      </c>
      <c r="E559" s="138" t="s">
        <v>1172</v>
      </c>
      <c r="F559" s="138">
        <v>589303</v>
      </c>
      <c r="G559" s="138">
        <v>5022003</v>
      </c>
      <c r="H559" s="138">
        <v>10</v>
      </c>
      <c r="I559" s="138" t="s">
        <v>787</v>
      </c>
    </row>
    <row r="560" spans="1:9" hidden="1" x14ac:dyDescent="0.25">
      <c r="A560" s="138" t="s">
        <v>144</v>
      </c>
      <c r="B560" s="138" t="s">
        <v>1897</v>
      </c>
      <c r="C560" s="138" t="s">
        <v>1911</v>
      </c>
      <c r="D560" s="138" t="s">
        <v>1766</v>
      </c>
      <c r="E560" s="138" t="s">
        <v>1172</v>
      </c>
      <c r="F560" s="138">
        <v>589452</v>
      </c>
      <c r="G560" s="138">
        <v>5022028</v>
      </c>
      <c r="H560" s="138">
        <v>10</v>
      </c>
      <c r="I560" s="138" t="s">
        <v>787</v>
      </c>
    </row>
    <row r="561" spans="1:9" hidden="1" x14ac:dyDescent="0.25">
      <c r="A561" s="138" t="s">
        <v>144</v>
      </c>
      <c r="B561" s="138" t="s">
        <v>1897</v>
      </c>
      <c r="C561" s="138" t="s">
        <v>1912</v>
      </c>
      <c r="D561" s="138" t="s">
        <v>1913</v>
      </c>
      <c r="E561" s="138" t="s">
        <v>1172</v>
      </c>
      <c r="F561" s="138">
        <v>620729</v>
      </c>
      <c r="G561" s="138">
        <v>5017348</v>
      </c>
      <c r="H561" s="138">
        <v>1.2</v>
      </c>
      <c r="I561" s="138" t="s">
        <v>788</v>
      </c>
    </row>
    <row r="562" spans="1:9" hidden="1" x14ac:dyDescent="0.25">
      <c r="A562" s="138" t="s">
        <v>144</v>
      </c>
      <c r="B562" s="138" t="s">
        <v>1897</v>
      </c>
      <c r="C562" s="138" t="s">
        <v>1914</v>
      </c>
      <c r="D562" s="138" t="s">
        <v>1915</v>
      </c>
      <c r="E562" s="138" t="s">
        <v>1172</v>
      </c>
      <c r="F562" s="138">
        <v>618753</v>
      </c>
      <c r="G562" s="138">
        <v>5018028</v>
      </c>
      <c r="H562" s="138">
        <v>1.5</v>
      </c>
      <c r="I562" s="138" t="s">
        <v>788</v>
      </c>
    </row>
    <row r="563" spans="1:9" hidden="1" x14ac:dyDescent="0.25">
      <c r="A563" s="138" t="s">
        <v>144</v>
      </c>
      <c r="B563" s="138" t="s">
        <v>1897</v>
      </c>
      <c r="C563" s="138" t="s">
        <v>1916</v>
      </c>
      <c r="D563" s="138" t="s">
        <v>1917</v>
      </c>
      <c r="E563" s="138" t="s">
        <v>1172</v>
      </c>
      <c r="F563" s="138">
        <v>576629.1</v>
      </c>
      <c r="G563" s="138">
        <v>5030717.8</v>
      </c>
      <c r="H563" s="138" t="s">
        <v>1172</v>
      </c>
      <c r="I563" s="138" t="s">
        <v>787</v>
      </c>
    </row>
    <row r="564" spans="1:9" hidden="1" x14ac:dyDescent="0.25">
      <c r="A564" s="138" t="s">
        <v>144</v>
      </c>
      <c r="B564" s="138" t="s">
        <v>1897</v>
      </c>
      <c r="C564" s="138" t="s">
        <v>1916</v>
      </c>
      <c r="D564" s="138" t="s">
        <v>1916</v>
      </c>
      <c r="E564" s="138" t="s">
        <v>1172</v>
      </c>
      <c r="F564" s="138">
        <v>576891</v>
      </c>
      <c r="G564" s="138">
        <v>5030334.3</v>
      </c>
      <c r="H564" s="138" t="s">
        <v>1172</v>
      </c>
      <c r="I564" s="138" t="s">
        <v>787</v>
      </c>
    </row>
    <row r="565" spans="1:9" hidden="1" x14ac:dyDescent="0.25">
      <c r="A565" s="138" t="s">
        <v>144</v>
      </c>
      <c r="B565" s="138" t="s">
        <v>1897</v>
      </c>
      <c r="C565" s="138" t="s">
        <v>1918</v>
      </c>
      <c r="D565" s="138" t="s">
        <v>1918</v>
      </c>
      <c r="E565" s="138" t="s">
        <v>1172</v>
      </c>
      <c r="F565" s="138">
        <v>586493</v>
      </c>
      <c r="G565" s="138">
        <v>5039154</v>
      </c>
      <c r="H565" s="138">
        <v>60</v>
      </c>
      <c r="I565" s="138" t="s">
        <v>789</v>
      </c>
    </row>
    <row r="566" spans="1:9" hidden="1" x14ac:dyDescent="0.25">
      <c r="A566" s="138" t="s">
        <v>144</v>
      </c>
      <c r="B566" s="138" t="s">
        <v>1897</v>
      </c>
      <c r="C566" s="138" t="s">
        <v>1919</v>
      </c>
      <c r="D566" s="138" t="s">
        <v>1920</v>
      </c>
      <c r="E566" s="138" t="s">
        <v>1172</v>
      </c>
      <c r="F566" s="138">
        <v>123456</v>
      </c>
      <c r="G566" s="138">
        <v>1234567</v>
      </c>
      <c r="H566" s="138" t="s">
        <v>1172</v>
      </c>
      <c r="I566" s="138" t="s">
        <v>787</v>
      </c>
    </row>
    <row r="567" spans="1:9" hidden="1" x14ac:dyDescent="0.25">
      <c r="A567" s="138" t="s">
        <v>144</v>
      </c>
      <c r="B567" s="138" t="s">
        <v>1897</v>
      </c>
      <c r="C567" s="138" t="s">
        <v>1921</v>
      </c>
      <c r="D567" s="138" t="s">
        <v>1922</v>
      </c>
      <c r="E567" s="138" t="s">
        <v>1172</v>
      </c>
      <c r="F567" s="138">
        <v>589702</v>
      </c>
      <c r="G567" s="138">
        <v>5038730</v>
      </c>
      <c r="H567" s="138" t="s">
        <v>1172</v>
      </c>
      <c r="I567" s="138" t="s">
        <v>789</v>
      </c>
    </row>
    <row r="568" spans="1:9" hidden="1" x14ac:dyDescent="0.25">
      <c r="A568" s="138" t="s">
        <v>144</v>
      </c>
      <c r="B568" s="138" t="s">
        <v>1897</v>
      </c>
      <c r="C568" s="138" t="s">
        <v>1921</v>
      </c>
      <c r="D568" s="138" t="s">
        <v>1921</v>
      </c>
      <c r="E568" s="138" t="s">
        <v>1172</v>
      </c>
      <c r="F568" s="138">
        <v>589368</v>
      </c>
      <c r="G568" s="138">
        <v>5040617</v>
      </c>
      <c r="H568" s="138">
        <v>90</v>
      </c>
      <c r="I568" s="138" t="s">
        <v>789</v>
      </c>
    </row>
    <row r="569" spans="1:9" hidden="1" x14ac:dyDescent="0.25">
      <c r="A569" s="138" t="s">
        <v>144</v>
      </c>
      <c r="B569" s="138" t="s">
        <v>1897</v>
      </c>
      <c r="C569" s="138" t="s">
        <v>1923</v>
      </c>
      <c r="D569" s="138" t="s">
        <v>1263</v>
      </c>
      <c r="E569" s="138" t="s">
        <v>1172</v>
      </c>
      <c r="F569" s="138">
        <v>590849</v>
      </c>
      <c r="G569" s="138">
        <v>5022102</v>
      </c>
      <c r="H569" s="138">
        <v>8</v>
      </c>
      <c r="I569" s="138" t="s">
        <v>787</v>
      </c>
    </row>
    <row r="570" spans="1:9" hidden="1" x14ac:dyDescent="0.25">
      <c r="A570" s="138" t="s">
        <v>144</v>
      </c>
      <c r="B570" s="138" t="s">
        <v>1897</v>
      </c>
      <c r="C570" s="138" t="s">
        <v>1923</v>
      </c>
      <c r="D570" s="138" t="s">
        <v>1267</v>
      </c>
      <c r="E570" s="138" t="s">
        <v>1172</v>
      </c>
      <c r="F570" s="138">
        <v>590742</v>
      </c>
      <c r="G570" s="138">
        <v>5022105</v>
      </c>
      <c r="H570" s="138">
        <v>10</v>
      </c>
      <c r="I570" s="138" t="s">
        <v>787</v>
      </c>
    </row>
    <row r="571" spans="1:9" hidden="1" x14ac:dyDescent="0.25">
      <c r="A571" s="138" t="s">
        <v>144</v>
      </c>
      <c r="B571" s="138" t="s">
        <v>1897</v>
      </c>
      <c r="C571" s="138" t="s">
        <v>1923</v>
      </c>
      <c r="D571" s="138" t="s">
        <v>1268</v>
      </c>
      <c r="E571" s="138" t="s">
        <v>1172</v>
      </c>
      <c r="F571" s="138">
        <v>590658</v>
      </c>
      <c r="G571" s="138">
        <v>5022089</v>
      </c>
      <c r="H571" s="138">
        <v>10</v>
      </c>
      <c r="I571" s="138" t="s">
        <v>787</v>
      </c>
    </row>
    <row r="572" spans="1:9" hidden="1" x14ac:dyDescent="0.25">
      <c r="A572" s="138" t="s">
        <v>144</v>
      </c>
      <c r="B572" s="138" t="s">
        <v>1897</v>
      </c>
      <c r="C572" s="138" t="s">
        <v>1923</v>
      </c>
      <c r="D572" s="138" t="s">
        <v>1924</v>
      </c>
      <c r="E572" s="138" t="s">
        <v>1172</v>
      </c>
      <c r="F572" s="138">
        <v>591035</v>
      </c>
      <c r="G572" s="138">
        <v>5021937</v>
      </c>
      <c r="H572" s="138">
        <v>3</v>
      </c>
      <c r="I572" s="138" t="s">
        <v>787</v>
      </c>
    </row>
    <row r="573" spans="1:9" hidden="1" x14ac:dyDescent="0.25">
      <c r="A573" s="138" t="s">
        <v>144</v>
      </c>
      <c r="B573" s="138" t="s">
        <v>1897</v>
      </c>
      <c r="C573" s="138" t="s">
        <v>1923</v>
      </c>
      <c r="D573" s="138" t="s">
        <v>1925</v>
      </c>
      <c r="E573" s="138" t="s">
        <v>1172</v>
      </c>
      <c r="F573" s="138">
        <v>590315</v>
      </c>
      <c r="G573" s="138">
        <v>5021985</v>
      </c>
      <c r="H573" s="138">
        <v>3</v>
      </c>
      <c r="I573" s="138" t="s">
        <v>787</v>
      </c>
    </row>
    <row r="574" spans="1:9" hidden="1" x14ac:dyDescent="0.25">
      <c r="A574" s="138" t="s">
        <v>144</v>
      </c>
      <c r="B574" s="138" t="s">
        <v>1897</v>
      </c>
      <c r="C574" s="138" t="s">
        <v>1923</v>
      </c>
      <c r="D574" s="138" t="s">
        <v>1926</v>
      </c>
      <c r="E574" s="138" t="s">
        <v>1172</v>
      </c>
      <c r="F574" s="138">
        <v>590980</v>
      </c>
      <c r="G574" s="138">
        <v>5021974</v>
      </c>
      <c r="H574" s="138">
        <v>3</v>
      </c>
      <c r="I574" s="138" t="s">
        <v>787</v>
      </c>
    </row>
    <row r="575" spans="1:9" hidden="1" x14ac:dyDescent="0.25">
      <c r="A575" s="138" t="s">
        <v>144</v>
      </c>
      <c r="B575" s="138" t="s">
        <v>1897</v>
      </c>
      <c r="C575" s="138" t="s">
        <v>1923</v>
      </c>
      <c r="D575" s="138" t="s">
        <v>1927</v>
      </c>
      <c r="E575" s="138" t="s">
        <v>1172</v>
      </c>
      <c r="F575" s="138">
        <v>590921</v>
      </c>
      <c r="G575" s="138">
        <v>5022052</v>
      </c>
      <c r="H575" s="138">
        <v>3</v>
      </c>
      <c r="I575" s="138" t="s">
        <v>787</v>
      </c>
    </row>
    <row r="576" spans="1:9" hidden="1" x14ac:dyDescent="0.25">
      <c r="A576" s="138" t="s">
        <v>144</v>
      </c>
      <c r="B576" s="138" t="s">
        <v>1897</v>
      </c>
      <c r="C576" s="138" t="s">
        <v>1923</v>
      </c>
      <c r="D576" s="138" t="s">
        <v>1928</v>
      </c>
      <c r="E576" s="138" t="s">
        <v>1172</v>
      </c>
      <c r="F576" s="138">
        <v>590863</v>
      </c>
      <c r="G576" s="138">
        <v>5022052</v>
      </c>
      <c r="H576" s="138">
        <v>3</v>
      </c>
      <c r="I576" s="138" t="s">
        <v>787</v>
      </c>
    </row>
    <row r="577" spans="1:9" hidden="1" x14ac:dyDescent="0.25">
      <c r="A577" s="138" t="s">
        <v>144</v>
      </c>
      <c r="B577" s="138" t="s">
        <v>1897</v>
      </c>
      <c r="C577" s="138" t="s">
        <v>1923</v>
      </c>
      <c r="D577" s="138" t="s">
        <v>1929</v>
      </c>
      <c r="E577" s="138" t="s">
        <v>1172</v>
      </c>
      <c r="F577" s="138">
        <v>590811</v>
      </c>
      <c r="G577" s="138">
        <v>5022088</v>
      </c>
      <c r="H577" s="138">
        <v>3</v>
      </c>
      <c r="I577" s="138" t="s">
        <v>787</v>
      </c>
    </row>
    <row r="578" spans="1:9" hidden="1" x14ac:dyDescent="0.25">
      <c r="A578" s="138" t="s">
        <v>144</v>
      </c>
      <c r="B578" s="138" t="s">
        <v>1897</v>
      </c>
      <c r="C578" s="138" t="s">
        <v>1923</v>
      </c>
      <c r="D578" s="138" t="s">
        <v>1930</v>
      </c>
      <c r="E578" s="138" t="s">
        <v>1172</v>
      </c>
      <c r="F578" s="138">
        <v>590707</v>
      </c>
      <c r="G578" s="138">
        <v>5022070</v>
      </c>
      <c r="H578" s="138">
        <v>3</v>
      </c>
      <c r="I578" s="138" t="s">
        <v>787</v>
      </c>
    </row>
    <row r="579" spans="1:9" hidden="1" x14ac:dyDescent="0.25">
      <c r="A579" s="138" t="s">
        <v>144</v>
      </c>
      <c r="B579" s="138" t="s">
        <v>1897</v>
      </c>
      <c r="C579" s="138" t="s">
        <v>1923</v>
      </c>
      <c r="D579" s="138" t="s">
        <v>1931</v>
      </c>
      <c r="E579" s="138" t="s">
        <v>1172</v>
      </c>
      <c r="F579" s="138">
        <v>590609</v>
      </c>
      <c r="G579" s="138">
        <v>5022049</v>
      </c>
      <c r="H579" s="138">
        <v>3</v>
      </c>
      <c r="I579" s="138" t="s">
        <v>787</v>
      </c>
    </row>
    <row r="580" spans="1:9" hidden="1" x14ac:dyDescent="0.25">
      <c r="A580" s="138" t="s">
        <v>144</v>
      </c>
      <c r="B580" s="138" t="s">
        <v>1897</v>
      </c>
      <c r="C580" s="138" t="s">
        <v>1923</v>
      </c>
      <c r="D580" s="138" t="s">
        <v>1274</v>
      </c>
      <c r="E580" s="138" t="s">
        <v>1172</v>
      </c>
      <c r="F580" s="138">
        <v>590511</v>
      </c>
      <c r="G580" s="138">
        <v>5022029</v>
      </c>
      <c r="H580" s="138">
        <v>0</v>
      </c>
      <c r="I580" s="138" t="s">
        <v>787</v>
      </c>
    </row>
    <row r="581" spans="1:9" hidden="1" x14ac:dyDescent="0.25">
      <c r="A581" s="138" t="s">
        <v>144</v>
      </c>
      <c r="B581" s="138" t="s">
        <v>1897</v>
      </c>
      <c r="C581" s="138" t="s">
        <v>1923</v>
      </c>
      <c r="D581" s="138" t="s">
        <v>1932</v>
      </c>
      <c r="E581" s="138" t="s">
        <v>1172</v>
      </c>
      <c r="F581" s="138">
        <v>590413</v>
      </c>
      <c r="G581" s="138">
        <v>5022008</v>
      </c>
      <c r="H581" s="138">
        <v>3</v>
      </c>
      <c r="I581" s="138" t="s">
        <v>787</v>
      </c>
    </row>
    <row r="582" spans="1:9" hidden="1" x14ac:dyDescent="0.25">
      <c r="A582" s="138" t="s">
        <v>144</v>
      </c>
      <c r="B582" s="138" t="s">
        <v>1897</v>
      </c>
      <c r="C582" s="138" t="s">
        <v>1923</v>
      </c>
      <c r="D582" s="138" t="s">
        <v>1933</v>
      </c>
      <c r="E582" s="138" t="s">
        <v>1172</v>
      </c>
      <c r="F582" s="138">
        <v>123456</v>
      </c>
      <c r="G582" s="138">
        <v>1234567</v>
      </c>
      <c r="H582" s="138" t="s">
        <v>1172</v>
      </c>
      <c r="I582" s="138" t="s">
        <v>787</v>
      </c>
    </row>
    <row r="583" spans="1:9" hidden="1" x14ac:dyDescent="0.25">
      <c r="A583" s="138" t="s">
        <v>144</v>
      </c>
      <c r="B583" s="138" t="s">
        <v>1897</v>
      </c>
      <c r="C583" s="138" t="s">
        <v>1923</v>
      </c>
      <c r="D583" s="138" t="s">
        <v>1934</v>
      </c>
      <c r="E583" s="138" t="s">
        <v>1172</v>
      </c>
      <c r="F583" s="138">
        <v>123456.7</v>
      </c>
      <c r="G583" s="138">
        <v>1234567.8</v>
      </c>
      <c r="H583" s="138" t="s">
        <v>1172</v>
      </c>
      <c r="I583" s="138" t="s">
        <v>787</v>
      </c>
    </row>
    <row r="584" spans="1:9" hidden="1" x14ac:dyDescent="0.25">
      <c r="A584" s="138" t="s">
        <v>144</v>
      </c>
      <c r="B584" s="138" t="s">
        <v>1897</v>
      </c>
      <c r="C584" s="138" t="s">
        <v>1923</v>
      </c>
      <c r="D584" s="138" t="s">
        <v>1935</v>
      </c>
      <c r="E584" s="138" t="s">
        <v>1172</v>
      </c>
      <c r="F584" s="138">
        <v>590208</v>
      </c>
      <c r="G584" s="138">
        <v>5021897</v>
      </c>
      <c r="H584" s="138">
        <v>15</v>
      </c>
      <c r="I584" s="138" t="s">
        <v>787</v>
      </c>
    </row>
    <row r="585" spans="1:9" hidden="1" x14ac:dyDescent="0.25">
      <c r="A585" s="138" t="s">
        <v>144</v>
      </c>
      <c r="B585" s="138" t="s">
        <v>1897</v>
      </c>
      <c r="C585" s="138" t="s">
        <v>1923</v>
      </c>
      <c r="D585" s="138" t="s">
        <v>1936</v>
      </c>
      <c r="E585" s="138" t="s">
        <v>1172</v>
      </c>
      <c r="F585" s="138">
        <v>590405</v>
      </c>
      <c r="G585" s="138">
        <v>5021935</v>
      </c>
      <c r="H585" s="138">
        <v>10</v>
      </c>
      <c r="I585" s="138" t="s">
        <v>787</v>
      </c>
    </row>
    <row r="586" spans="1:9" hidden="1" x14ac:dyDescent="0.25">
      <c r="A586" s="138" t="s">
        <v>144</v>
      </c>
      <c r="B586" s="138" t="s">
        <v>1897</v>
      </c>
      <c r="C586" s="138" t="s">
        <v>1923</v>
      </c>
      <c r="D586" s="138" t="s">
        <v>1937</v>
      </c>
      <c r="E586" s="138" t="s">
        <v>1172</v>
      </c>
      <c r="F586" s="138">
        <v>590525</v>
      </c>
      <c r="G586" s="138">
        <v>5021956</v>
      </c>
      <c r="H586" s="138">
        <v>10</v>
      </c>
      <c r="I586" s="138" t="s">
        <v>787</v>
      </c>
    </row>
    <row r="587" spans="1:9" hidden="1" x14ac:dyDescent="0.25">
      <c r="A587" s="138" t="s">
        <v>144</v>
      </c>
      <c r="B587" s="138" t="s">
        <v>1897</v>
      </c>
      <c r="C587" s="138" t="s">
        <v>1923</v>
      </c>
      <c r="D587" s="138" t="s">
        <v>1938</v>
      </c>
      <c r="E587" s="138" t="s">
        <v>1172</v>
      </c>
      <c r="F587" s="138">
        <v>590493</v>
      </c>
      <c r="G587" s="138">
        <v>5022043</v>
      </c>
      <c r="H587" s="138">
        <v>10</v>
      </c>
      <c r="I587" s="138" t="s">
        <v>787</v>
      </c>
    </row>
    <row r="588" spans="1:9" hidden="1" x14ac:dyDescent="0.25">
      <c r="A588" s="138" t="s">
        <v>144</v>
      </c>
      <c r="B588" s="138" t="s">
        <v>1897</v>
      </c>
      <c r="C588" s="138" t="s">
        <v>1923</v>
      </c>
      <c r="D588" s="138" t="s">
        <v>1939</v>
      </c>
      <c r="E588" s="138" t="s">
        <v>1172</v>
      </c>
      <c r="F588" s="138">
        <v>123456</v>
      </c>
      <c r="G588" s="138">
        <v>1234567</v>
      </c>
      <c r="H588" s="138" t="s">
        <v>1172</v>
      </c>
      <c r="I588" s="138" t="s">
        <v>787</v>
      </c>
    </row>
    <row r="589" spans="1:9" hidden="1" x14ac:dyDescent="0.25">
      <c r="A589" s="138" t="s">
        <v>144</v>
      </c>
      <c r="B589" s="138" t="s">
        <v>1897</v>
      </c>
      <c r="C589" s="138" t="s">
        <v>1923</v>
      </c>
      <c r="D589" s="138" t="s">
        <v>1940</v>
      </c>
      <c r="E589" s="138" t="s">
        <v>1172</v>
      </c>
      <c r="F589" s="138">
        <v>123456</v>
      </c>
      <c r="G589" s="138">
        <v>1234567</v>
      </c>
      <c r="H589" s="138" t="s">
        <v>1172</v>
      </c>
      <c r="I589" s="138" t="s">
        <v>787</v>
      </c>
    </row>
    <row r="590" spans="1:9" hidden="1" x14ac:dyDescent="0.25">
      <c r="A590" s="138" t="s">
        <v>144</v>
      </c>
      <c r="B590" s="138" t="s">
        <v>1941</v>
      </c>
      <c r="C590" s="138" t="s">
        <v>1942</v>
      </c>
      <c r="D590" s="138" t="s">
        <v>1943</v>
      </c>
      <c r="E590" s="138" t="s">
        <v>1172</v>
      </c>
      <c r="F590" s="138">
        <v>541209</v>
      </c>
      <c r="G590" s="138">
        <v>5035500</v>
      </c>
      <c r="H590" s="138">
        <v>4.8</v>
      </c>
      <c r="I590" s="138" t="s">
        <v>94</v>
      </c>
    </row>
    <row r="591" spans="1:9" hidden="1" x14ac:dyDescent="0.25">
      <c r="A591" s="138" t="s">
        <v>144</v>
      </c>
      <c r="B591" s="138" t="s">
        <v>1941</v>
      </c>
      <c r="C591" s="138" t="s">
        <v>1942</v>
      </c>
      <c r="D591" s="138" t="s">
        <v>1944</v>
      </c>
      <c r="E591" s="138" t="s">
        <v>1172</v>
      </c>
      <c r="F591" s="138">
        <v>540998</v>
      </c>
      <c r="G591" s="138">
        <v>5035510</v>
      </c>
      <c r="H591" s="138">
        <v>5.0999999999999996</v>
      </c>
      <c r="I591" s="138" t="s">
        <v>94</v>
      </c>
    </row>
    <row r="592" spans="1:9" hidden="1" x14ac:dyDescent="0.25">
      <c r="A592" s="138" t="s">
        <v>144</v>
      </c>
      <c r="B592" s="138" t="s">
        <v>1941</v>
      </c>
      <c r="C592" s="138" t="s">
        <v>1942</v>
      </c>
      <c r="D592" s="138" t="s">
        <v>1945</v>
      </c>
      <c r="E592" s="138" t="s">
        <v>1172</v>
      </c>
      <c r="F592" s="138">
        <v>540648</v>
      </c>
      <c r="G592" s="138">
        <v>5035909</v>
      </c>
      <c r="H592" s="138">
        <v>7.5</v>
      </c>
      <c r="I592" s="138" t="s">
        <v>94</v>
      </c>
    </row>
    <row r="593" spans="1:9" hidden="1" x14ac:dyDescent="0.25">
      <c r="A593" s="138" t="s">
        <v>144</v>
      </c>
      <c r="B593" s="138" t="s">
        <v>1941</v>
      </c>
      <c r="C593" s="138" t="s">
        <v>774</v>
      </c>
      <c r="D593" s="138" t="s">
        <v>1946</v>
      </c>
      <c r="E593" s="138" t="s">
        <v>1172</v>
      </c>
      <c r="F593" s="138">
        <v>564054</v>
      </c>
      <c r="G593" s="138">
        <v>5031816</v>
      </c>
      <c r="H593" s="138">
        <v>36</v>
      </c>
      <c r="I593" s="138" t="s">
        <v>94</v>
      </c>
    </row>
    <row r="594" spans="1:9" hidden="1" x14ac:dyDescent="0.25">
      <c r="A594" s="138" t="s">
        <v>144</v>
      </c>
      <c r="B594" s="138" t="s">
        <v>1941</v>
      </c>
      <c r="C594" s="138" t="s">
        <v>1947</v>
      </c>
      <c r="D594" s="138" t="s">
        <v>1943</v>
      </c>
      <c r="E594" s="138" t="s">
        <v>1172</v>
      </c>
      <c r="F594" s="138">
        <v>547889</v>
      </c>
      <c r="G594" s="138">
        <v>5032662.5999999996</v>
      </c>
      <c r="H594" s="138">
        <v>8</v>
      </c>
      <c r="I594" s="138" t="s">
        <v>94</v>
      </c>
    </row>
    <row r="595" spans="1:9" hidden="1" x14ac:dyDescent="0.25">
      <c r="A595" s="138" t="s">
        <v>146</v>
      </c>
      <c r="B595" s="138" t="s">
        <v>1948</v>
      </c>
      <c r="C595" s="138" t="s">
        <v>1949</v>
      </c>
      <c r="D595" s="138" t="s">
        <v>1950</v>
      </c>
      <c r="E595" s="138" t="s">
        <v>1172</v>
      </c>
      <c r="F595" s="138" t="s">
        <v>2616</v>
      </c>
      <c r="G595" s="138" t="s">
        <v>2616</v>
      </c>
      <c r="H595" s="138" t="s">
        <v>1172</v>
      </c>
      <c r="I595" s="138" t="s">
        <v>1012</v>
      </c>
    </row>
    <row r="596" spans="1:9" hidden="1" x14ac:dyDescent="0.25">
      <c r="A596" s="138" t="s">
        <v>146</v>
      </c>
      <c r="B596" s="138" t="s">
        <v>1948</v>
      </c>
      <c r="C596" s="138" t="s">
        <v>1949</v>
      </c>
      <c r="D596" s="138" t="s">
        <v>1951</v>
      </c>
      <c r="E596" s="138" t="s">
        <v>1172</v>
      </c>
      <c r="F596" s="138" t="s">
        <v>2616</v>
      </c>
      <c r="G596" s="138" t="s">
        <v>2616</v>
      </c>
      <c r="H596" s="138" t="s">
        <v>1172</v>
      </c>
      <c r="I596" s="138" t="s">
        <v>1012</v>
      </c>
    </row>
    <row r="597" spans="1:9" hidden="1" x14ac:dyDescent="0.25">
      <c r="A597" s="138" t="s">
        <v>146</v>
      </c>
      <c r="B597" s="138" t="s">
        <v>1948</v>
      </c>
      <c r="C597" s="138" t="s">
        <v>1949</v>
      </c>
      <c r="D597" s="138" t="s">
        <v>1952</v>
      </c>
      <c r="E597" s="138" t="s">
        <v>1172</v>
      </c>
      <c r="F597" s="138" t="s">
        <v>2616</v>
      </c>
      <c r="G597" s="138" t="s">
        <v>2616</v>
      </c>
      <c r="H597" s="138" t="s">
        <v>1172</v>
      </c>
      <c r="I597" s="138" t="s">
        <v>1012</v>
      </c>
    </row>
    <row r="598" spans="1:9" hidden="1" x14ac:dyDescent="0.25">
      <c r="A598" s="138" t="s">
        <v>146</v>
      </c>
      <c r="B598" s="138" t="s">
        <v>1953</v>
      </c>
      <c r="C598" s="138" t="s">
        <v>1954</v>
      </c>
      <c r="D598" s="138" t="s">
        <v>1955</v>
      </c>
      <c r="E598" s="138" t="s">
        <v>1172</v>
      </c>
      <c r="F598" s="138">
        <v>378747</v>
      </c>
      <c r="G598" s="138">
        <v>5027878</v>
      </c>
      <c r="H598" s="138">
        <v>2</v>
      </c>
      <c r="I598" s="138" t="s">
        <v>828</v>
      </c>
    </row>
    <row r="599" spans="1:9" hidden="1" x14ac:dyDescent="0.25">
      <c r="A599" s="138" t="s">
        <v>146</v>
      </c>
      <c r="B599" s="138" t="s">
        <v>1953</v>
      </c>
      <c r="C599" s="138" t="s">
        <v>1954</v>
      </c>
      <c r="D599" s="138" t="s">
        <v>1956</v>
      </c>
      <c r="E599" s="138" t="s">
        <v>1172</v>
      </c>
      <c r="F599" s="138">
        <v>378918</v>
      </c>
      <c r="G599" s="138">
        <v>5027843</v>
      </c>
      <c r="H599" s="138">
        <v>2</v>
      </c>
      <c r="I599" s="138" t="s">
        <v>828</v>
      </c>
    </row>
    <row r="600" spans="1:9" hidden="1" x14ac:dyDescent="0.25">
      <c r="A600" s="138" t="s">
        <v>146</v>
      </c>
      <c r="B600" s="138" t="s">
        <v>1953</v>
      </c>
      <c r="C600" s="138" t="s">
        <v>1957</v>
      </c>
      <c r="D600" s="138" t="s">
        <v>1958</v>
      </c>
      <c r="E600" s="138" t="s">
        <v>1172</v>
      </c>
      <c r="F600" s="138">
        <v>358466</v>
      </c>
      <c r="G600" s="138">
        <v>5030692</v>
      </c>
      <c r="H600" s="138">
        <v>2</v>
      </c>
      <c r="I600" s="138" t="s">
        <v>821</v>
      </c>
    </row>
    <row r="601" spans="1:9" hidden="1" x14ac:dyDescent="0.25">
      <c r="A601" s="138" t="s">
        <v>146</v>
      </c>
      <c r="B601" s="138" t="s">
        <v>1953</v>
      </c>
      <c r="C601" s="138" t="s">
        <v>804</v>
      </c>
      <c r="D601" s="138" t="s">
        <v>804</v>
      </c>
      <c r="E601" s="138" t="s">
        <v>1172</v>
      </c>
      <c r="F601" s="138">
        <v>376953</v>
      </c>
      <c r="G601" s="138">
        <v>5032077</v>
      </c>
      <c r="H601" s="138">
        <v>3</v>
      </c>
      <c r="I601" s="138" t="s">
        <v>831</v>
      </c>
    </row>
    <row r="602" spans="1:9" hidden="1" x14ac:dyDescent="0.25">
      <c r="A602" s="138" t="s">
        <v>146</v>
      </c>
      <c r="B602" s="138" t="s">
        <v>1953</v>
      </c>
      <c r="C602" s="138" t="s">
        <v>1959</v>
      </c>
      <c r="D602" s="138" t="s">
        <v>1959</v>
      </c>
      <c r="E602" s="138" t="s">
        <v>1172</v>
      </c>
      <c r="F602" s="138">
        <v>376486</v>
      </c>
      <c r="G602" s="138">
        <v>5030948</v>
      </c>
      <c r="H602" s="138">
        <v>5</v>
      </c>
      <c r="I602" s="138" t="s">
        <v>828</v>
      </c>
    </row>
    <row r="603" spans="1:9" hidden="1" x14ac:dyDescent="0.25">
      <c r="A603" s="138" t="s">
        <v>146</v>
      </c>
      <c r="B603" s="138" t="s">
        <v>1953</v>
      </c>
      <c r="C603" s="138" t="s">
        <v>1960</v>
      </c>
      <c r="D603" s="138" t="s">
        <v>1951</v>
      </c>
      <c r="E603" s="138" t="s">
        <v>1172</v>
      </c>
      <c r="F603" s="138">
        <v>379145</v>
      </c>
      <c r="G603" s="138">
        <v>5028753</v>
      </c>
      <c r="H603" s="138">
        <v>1</v>
      </c>
      <c r="I603" s="138" t="s">
        <v>828</v>
      </c>
    </row>
    <row r="604" spans="1:9" hidden="1" x14ac:dyDescent="0.25">
      <c r="A604" s="138" t="s">
        <v>146</v>
      </c>
      <c r="B604" s="138" t="s">
        <v>1953</v>
      </c>
      <c r="C604" s="138" t="s">
        <v>805</v>
      </c>
      <c r="D604" s="138" t="s">
        <v>805</v>
      </c>
      <c r="E604" s="138" t="s">
        <v>1172</v>
      </c>
      <c r="F604" s="138">
        <v>377165</v>
      </c>
      <c r="G604" s="138">
        <v>5030868</v>
      </c>
      <c r="H604" s="138">
        <v>3</v>
      </c>
      <c r="I604" s="138" t="s">
        <v>833</v>
      </c>
    </row>
    <row r="605" spans="1:9" hidden="1" x14ac:dyDescent="0.25">
      <c r="A605" s="138" t="s">
        <v>146</v>
      </c>
      <c r="B605" s="138" t="s">
        <v>1953</v>
      </c>
      <c r="C605" s="138" t="s">
        <v>1961</v>
      </c>
      <c r="D605" s="138" t="s">
        <v>1962</v>
      </c>
      <c r="E605" s="138" t="s">
        <v>1172</v>
      </c>
      <c r="F605" s="138">
        <v>371147.1</v>
      </c>
      <c r="G605" s="138">
        <v>5033566.2</v>
      </c>
      <c r="H605" s="138" t="s">
        <v>1172</v>
      </c>
      <c r="I605" s="138" t="s">
        <v>812</v>
      </c>
    </row>
    <row r="606" spans="1:9" hidden="1" x14ac:dyDescent="0.25">
      <c r="A606" s="138" t="s">
        <v>146</v>
      </c>
      <c r="B606" s="138" t="s">
        <v>1953</v>
      </c>
      <c r="C606" s="138" t="s">
        <v>1963</v>
      </c>
      <c r="D606" s="138" t="s">
        <v>1963</v>
      </c>
      <c r="E606" s="138" t="s">
        <v>1172</v>
      </c>
      <c r="F606" s="138">
        <v>366814</v>
      </c>
      <c r="G606" s="138">
        <v>5038298</v>
      </c>
      <c r="H606" s="138">
        <v>0.5</v>
      </c>
      <c r="I606" s="138" t="s">
        <v>812</v>
      </c>
    </row>
    <row r="607" spans="1:9" hidden="1" x14ac:dyDescent="0.25">
      <c r="A607" s="138" t="s">
        <v>146</v>
      </c>
      <c r="B607" s="138" t="s">
        <v>1953</v>
      </c>
      <c r="C607" s="138" t="s">
        <v>1964</v>
      </c>
      <c r="D607" s="138" t="s">
        <v>1965</v>
      </c>
      <c r="E607" s="138" t="s">
        <v>1172</v>
      </c>
      <c r="F607" s="138">
        <v>377055</v>
      </c>
      <c r="G607" s="138">
        <v>5033397</v>
      </c>
      <c r="H607" s="138">
        <v>4</v>
      </c>
      <c r="I607" s="138" t="s">
        <v>809</v>
      </c>
    </row>
    <row r="608" spans="1:9" hidden="1" x14ac:dyDescent="0.25">
      <c r="A608" s="138" t="s">
        <v>146</v>
      </c>
      <c r="B608" s="138" t="s">
        <v>1953</v>
      </c>
      <c r="C608" s="138" t="s">
        <v>1964</v>
      </c>
      <c r="D608" s="138" t="s">
        <v>1966</v>
      </c>
      <c r="E608" s="138" t="s">
        <v>1172</v>
      </c>
      <c r="F608" s="138">
        <v>376783</v>
      </c>
      <c r="G608" s="138">
        <v>5033757</v>
      </c>
      <c r="H608" s="138">
        <v>3</v>
      </c>
      <c r="I608" s="138" t="s">
        <v>809</v>
      </c>
    </row>
    <row r="609" spans="1:9" hidden="1" x14ac:dyDescent="0.25">
      <c r="A609" s="138" t="s">
        <v>146</v>
      </c>
      <c r="B609" s="138" t="s">
        <v>1953</v>
      </c>
      <c r="C609" s="138" t="s">
        <v>1964</v>
      </c>
      <c r="D609" s="138" t="s">
        <v>1967</v>
      </c>
      <c r="E609" s="138" t="s">
        <v>1172</v>
      </c>
      <c r="F609" s="138">
        <v>376557</v>
      </c>
      <c r="G609" s="138">
        <v>5033480</v>
      </c>
      <c r="H609" s="138">
        <v>3</v>
      </c>
      <c r="I609" s="138" t="s">
        <v>809</v>
      </c>
    </row>
    <row r="610" spans="1:9" hidden="1" x14ac:dyDescent="0.25">
      <c r="A610" s="138" t="s">
        <v>146</v>
      </c>
      <c r="B610" s="138" t="s">
        <v>1953</v>
      </c>
      <c r="C610" s="138" t="s">
        <v>1964</v>
      </c>
      <c r="D610" s="138" t="s">
        <v>1968</v>
      </c>
      <c r="E610" s="138" t="s">
        <v>1172</v>
      </c>
      <c r="F610" s="138">
        <v>376804</v>
      </c>
      <c r="G610" s="138">
        <v>5033602</v>
      </c>
      <c r="H610" s="138">
        <v>1</v>
      </c>
      <c r="I610" s="138" t="s">
        <v>809</v>
      </c>
    </row>
    <row r="611" spans="1:9" hidden="1" x14ac:dyDescent="0.25">
      <c r="A611" s="138" t="s">
        <v>146</v>
      </c>
      <c r="B611" s="138" t="s">
        <v>1953</v>
      </c>
      <c r="C611" s="138" t="s">
        <v>1969</v>
      </c>
      <c r="D611" s="138" t="s">
        <v>1969</v>
      </c>
      <c r="E611" s="138" t="s">
        <v>1172</v>
      </c>
      <c r="F611" s="138">
        <v>356040</v>
      </c>
      <c r="G611" s="138">
        <v>5027062</v>
      </c>
      <c r="H611" s="138">
        <v>0.5</v>
      </c>
      <c r="I611" s="138" t="s">
        <v>821</v>
      </c>
    </row>
    <row r="612" spans="1:9" hidden="1" x14ac:dyDescent="0.25">
      <c r="A612" s="138" t="s">
        <v>146</v>
      </c>
      <c r="B612" s="138" t="s">
        <v>1953</v>
      </c>
      <c r="C612" s="138" t="s">
        <v>1970</v>
      </c>
      <c r="D612" s="138" t="s">
        <v>1971</v>
      </c>
      <c r="E612" s="138" t="s">
        <v>1172</v>
      </c>
      <c r="F612" s="138">
        <v>355681</v>
      </c>
      <c r="G612" s="138">
        <v>5027612</v>
      </c>
      <c r="H612" s="138">
        <v>4</v>
      </c>
      <c r="I612" s="138" t="s">
        <v>821</v>
      </c>
    </row>
    <row r="613" spans="1:9" hidden="1" x14ac:dyDescent="0.25">
      <c r="A613" s="138" t="s">
        <v>146</v>
      </c>
      <c r="B613" s="138" t="s">
        <v>1953</v>
      </c>
      <c r="C613" s="138" t="s">
        <v>1970</v>
      </c>
      <c r="D613" s="138" t="s">
        <v>1972</v>
      </c>
      <c r="E613" s="138" t="s">
        <v>1172</v>
      </c>
      <c r="F613" s="138">
        <v>355312</v>
      </c>
      <c r="G613" s="138">
        <v>5027932</v>
      </c>
      <c r="H613" s="138">
        <v>4</v>
      </c>
      <c r="I613" s="138" t="s">
        <v>821</v>
      </c>
    </row>
    <row r="614" spans="1:9" hidden="1" x14ac:dyDescent="0.25">
      <c r="A614" s="138" t="s">
        <v>146</v>
      </c>
      <c r="B614" s="138" t="s">
        <v>1953</v>
      </c>
      <c r="C614" s="138" t="s">
        <v>1973</v>
      </c>
      <c r="D614" s="138" t="s">
        <v>1974</v>
      </c>
      <c r="E614" s="138" t="s">
        <v>1172</v>
      </c>
      <c r="F614" s="138">
        <v>375122</v>
      </c>
      <c r="G614" s="138">
        <v>5032522</v>
      </c>
      <c r="H614" s="138">
        <v>5</v>
      </c>
      <c r="I614" s="138" t="s">
        <v>835</v>
      </c>
    </row>
    <row r="615" spans="1:9" hidden="1" x14ac:dyDescent="0.25">
      <c r="A615" s="138" t="s">
        <v>146</v>
      </c>
      <c r="B615" s="138" t="s">
        <v>1953</v>
      </c>
      <c r="C615" s="138" t="s">
        <v>1973</v>
      </c>
      <c r="D615" s="138" t="s">
        <v>1975</v>
      </c>
      <c r="E615" s="138" t="s">
        <v>1172</v>
      </c>
      <c r="F615" s="138">
        <v>375083</v>
      </c>
      <c r="G615" s="138">
        <v>5032509</v>
      </c>
      <c r="H615" s="138">
        <v>3</v>
      </c>
      <c r="I615" s="138" t="s">
        <v>835</v>
      </c>
    </row>
    <row r="616" spans="1:9" hidden="1" x14ac:dyDescent="0.25">
      <c r="A616" s="138" t="s">
        <v>146</v>
      </c>
      <c r="B616" s="138" t="s">
        <v>1953</v>
      </c>
      <c r="C616" s="138" t="s">
        <v>1973</v>
      </c>
      <c r="D616" s="138" t="s">
        <v>1976</v>
      </c>
      <c r="E616" s="138" t="s">
        <v>1172</v>
      </c>
      <c r="F616" s="138">
        <v>375148</v>
      </c>
      <c r="G616" s="138">
        <v>5032313</v>
      </c>
      <c r="H616" s="138">
        <v>2</v>
      </c>
      <c r="I616" s="138" t="s">
        <v>835</v>
      </c>
    </row>
    <row r="617" spans="1:9" hidden="1" x14ac:dyDescent="0.25">
      <c r="A617" s="138" t="s">
        <v>146</v>
      </c>
      <c r="B617" s="138" t="s">
        <v>1953</v>
      </c>
      <c r="C617" s="138" t="s">
        <v>1977</v>
      </c>
      <c r="D617" s="138" t="s">
        <v>1978</v>
      </c>
      <c r="E617" s="138" t="s">
        <v>1172</v>
      </c>
      <c r="F617" s="138">
        <v>373364</v>
      </c>
      <c r="G617" s="138">
        <v>5024506</v>
      </c>
      <c r="H617" s="138">
        <v>0.3</v>
      </c>
      <c r="I617" s="138" t="s">
        <v>828</v>
      </c>
    </row>
    <row r="618" spans="1:9" hidden="1" x14ac:dyDescent="0.25">
      <c r="A618" s="138" t="s">
        <v>146</v>
      </c>
      <c r="B618" s="138" t="s">
        <v>1953</v>
      </c>
      <c r="C618" s="138" t="s">
        <v>1977</v>
      </c>
      <c r="D618" s="138" t="s">
        <v>1979</v>
      </c>
      <c r="E618" s="138" t="s">
        <v>1172</v>
      </c>
      <c r="F618" s="138">
        <v>373286</v>
      </c>
      <c r="G618" s="138">
        <v>5024560</v>
      </c>
      <c r="H618" s="138">
        <v>0.2</v>
      </c>
      <c r="I618" s="138" t="s">
        <v>828</v>
      </c>
    </row>
    <row r="619" spans="1:9" hidden="1" x14ac:dyDescent="0.25">
      <c r="A619" s="138" t="s">
        <v>146</v>
      </c>
      <c r="B619" s="138" t="s">
        <v>1953</v>
      </c>
      <c r="C619" s="138" t="s">
        <v>1977</v>
      </c>
      <c r="D619" s="138" t="s">
        <v>1980</v>
      </c>
      <c r="E619" s="138" t="s">
        <v>1172</v>
      </c>
      <c r="F619" s="138">
        <v>373226</v>
      </c>
      <c r="G619" s="138">
        <v>5024585</v>
      </c>
      <c r="H619" s="138">
        <v>0.3</v>
      </c>
      <c r="I619" s="138" t="s">
        <v>828</v>
      </c>
    </row>
    <row r="620" spans="1:9" hidden="1" x14ac:dyDescent="0.25">
      <c r="A620" s="138" t="s">
        <v>146</v>
      </c>
      <c r="B620" s="138" t="s">
        <v>1953</v>
      </c>
      <c r="C620" s="138" t="s">
        <v>1977</v>
      </c>
      <c r="D620" s="138" t="s">
        <v>1981</v>
      </c>
      <c r="E620" s="138" t="s">
        <v>1172</v>
      </c>
      <c r="F620" s="138">
        <v>373127</v>
      </c>
      <c r="G620" s="138">
        <v>5024626</v>
      </c>
      <c r="H620" s="138">
        <v>0.4</v>
      </c>
      <c r="I620" s="138" t="s">
        <v>828</v>
      </c>
    </row>
    <row r="621" spans="1:9" hidden="1" x14ac:dyDescent="0.25">
      <c r="A621" s="138" t="s">
        <v>146</v>
      </c>
      <c r="B621" s="138" t="s">
        <v>1953</v>
      </c>
      <c r="C621" s="138" t="s">
        <v>1977</v>
      </c>
      <c r="D621" s="138" t="s">
        <v>1982</v>
      </c>
      <c r="E621" s="138" t="s">
        <v>1172</v>
      </c>
      <c r="F621" s="138">
        <v>373088</v>
      </c>
      <c r="G621" s="138">
        <v>5024640</v>
      </c>
      <c r="H621" s="138">
        <v>0.3</v>
      </c>
      <c r="I621" s="138" t="s">
        <v>828</v>
      </c>
    </row>
    <row r="622" spans="1:9" hidden="1" x14ac:dyDescent="0.25">
      <c r="A622" s="138" t="s">
        <v>146</v>
      </c>
      <c r="B622" s="138" t="s">
        <v>1953</v>
      </c>
      <c r="C622" s="138" t="s">
        <v>1977</v>
      </c>
      <c r="D622" s="138" t="s">
        <v>1983</v>
      </c>
      <c r="E622" s="138" t="s">
        <v>1172</v>
      </c>
      <c r="F622" s="138">
        <v>373648</v>
      </c>
      <c r="G622" s="138">
        <v>5024648</v>
      </c>
      <c r="H622" s="138">
        <v>0.5</v>
      </c>
      <c r="I622" s="138" t="s">
        <v>828</v>
      </c>
    </row>
    <row r="623" spans="1:9" hidden="1" x14ac:dyDescent="0.25">
      <c r="A623" s="138" t="s">
        <v>146</v>
      </c>
      <c r="B623" s="138" t="s">
        <v>1953</v>
      </c>
      <c r="C623" s="138" t="s">
        <v>806</v>
      </c>
      <c r="D623" s="138" t="s">
        <v>806</v>
      </c>
      <c r="E623" s="138" t="s">
        <v>1172</v>
      </c>
      <c r="F623" s="138">
        <v>380031</v>
      </c>
      <c r="G623" s="138">
        <v>5033836</v>
      </c>
      <c r="H623" s="138">
        <v>0.2</v>
      </c>
      <c r="I623" s="138" t="s">
        <v>809</v>
      </c>
    </row>
    <row r="624" spans="1:9" hidden="1" x14ac:dyDescent="0.25">
      <c r="A624" s="138" t="s">
        <v>146</v>
      </c>
      <c r="B624" s="138" t="s">
        <v>1953</v>
      </c>
      <c r="C624" s="138" t="s">
        <v>1984</v>
      </c>
      <c r="D624" s="138" t="s">
        <v>1985</v>
      </c>
      <c r="E624" s="138" t="s">
        <v>1172</v>
      </c>
      <c r="F624" s="138">
        <v>362833</v>
      </c>
      <c r="G624" s="138">
        <v>5026538</v>
      </c>
      <c r="H624" s="138">
        <v>2.5</v>
      </c>
      <c r="I624" s="138" t="s">
        <v>821</v>
      </c>
    </row>
    <row r="625" spans="1:9" hidden="1" x14ac:dyDescent="0.25">
      <c r="A625" s="138" t="s">
        <v>146</v>
      </c>
      <c r="B625" s="138" t="s">
        <v>1953</v>
      </c>
      <c r="C625" s="138" t="s">
        <v>1984</v>
      </c>
      <c r="D625" s="138" t="s">
        <v>1986</v>
      </c>
      <c r="E625" s="138" t="s">
        <v>1172</v>
      </c>
      <c r="F625" s="138">
        <v>362203</v>
      </c>
      <c r="G625" s="138">
        <v>5025993</v>
      </c>
      <c r="H625" s="138">
        <v>2.5</v>
      </c>
      <c r="I625" s="138" t="s">
        <v>821</v>
      </c>
    </row>
    <row r="626" spans="1:9" hidden="1" x14ac:dyDescent="0.25">
      <c r="A626" s="138" t="s">
        <v>146</v>
      </c>
      <c r="B626" s="138" t="s">
        <v>1953</v>
      </c>
      <c r="C626" s="138" t="s">
        <v>1987</v>
      </c>
      <c r="D626" s="138" t="s">
        <v>1988</v>
      </c>
      <c r="E626" s="138" t="s">
        <v>1172</v>
      </c>
      <c r="F626" s="138">
        <v>376003</v>
      </c>
      <c r="G626" s="138">
        <v>5032140</v>
      </c>
      <c r="H626" s="138">
        <v>1.5</v>
      </c>
      <c r="I626" s="138" t="s">
        <v>831</v>
      </c>
    </row>
    <row r="627" spans="1:9" hidden="1" x14ac:dyDescent="0.25">
      <c r="A627" s="138" t="s">
        <v>146</v>
      </c>
      <c r="B627" s="138" t="s">
        <v>1953</v>
      </c>
      <c r="C627" s="138" t="s">
        <v>1987</v>
      </c>
      <c r="D627" s="138" t="s">
        <v>1989</v>
      </c>
      <c r="E627" s="138" t="s">
        <v>1172</v>
      </c>
      <c r="F627" s="138">
        <v>376037</v>
      </c>
      <c r="G627" s="138">
        <v>5031398</v>
      </c>
      <c r="H627" s="138">
        <v>0.5</v>
      </c>
      <c r="I627" s="138" t="s">
        <v>831</v>
      </c>
    </row>
    <row r="628" spans="1:9" hidden="1" x14ac:dyDescent="0.25">
      <c r="A628" s="138" t="s">
        <v>146</v>
      </c>
      <c r="B628" s="138" t="s">
        <v>1953</v>
      </c>
      <c r="C628" s="138" t="s">
        <v>799</v>
      </c>
      <c r="D628" s="138" t="s">
        <v>1990</v>
      </c>
      <c r="E628" s="138" t="s">
        <v>1172</v>
      </c>
      <c r="F628" s="138">
        <v>359019</v>
      </c>
      <c r="G628" s="138">
        <v>5022565</v>
      </c>
      <c r="H628" s="138">
        <v>1000</v>
      </c>
      <c r="I628" s="138" t="s">
        <v>1991</v>
      </c>
    </row>
    <row r="629" spans="1:9" hidden="1" x14ac:dyDescent="0.25">
      <c r="A629" s="138" t="s">
        <v>146</v>
      </c>
      <c r="B629" s="138" t="s">
        <v>1953</v>
      </c>
      <c r="C629" s="138" t="s">
        <v>1992</v>
      </c>
      <c r="D629" s="138" t="s">
        <v>1993</v>
      </c>
      <c r="E629" s="138" t="s">
        <v>1172</v>
      </c>
      <c r="F629" s="138">
        <v>375106</v>
      </c>
      <c r="G629" s="138">
        <v>5032720</v>
      </c>
      <c r="H629" s="138">
        <v>5</v>
      </c>
      <c r="I629" s="138" t="s">
        <v>835</v>
      </c>
    </row>
    <row r="630" spans="1:9" hidden="1" x14ac:dyDescent="0.25">
      <c r="A630" s="138" t="s">
        <v>146</v>
      </c>
      <c r="B630" s="138" t="s">
        <v>1994</v>
      </c>
      <c r="C630" s="138" t="s">
        <v>1995</v>
      </c>
      <c r="D630" s="138" t="s">
        <v>1995</v>
      </c>
      <c r="E630" s="138" t="s">
        <v>1172</v>
      </c>
      <c r="F630" s="138">
        <v>352632</v>
      </c>
      <c r="G630" s="138">
        <v>5050057</v>
      </c>
      <c r="H630" s="138">
        <v>2</v>
      </c>
      <c r="I630" s="138" t="s">
        <v>811</v>
      </c>
    </row>
    <row r="631" spans="1:9" hidden="1" x14ac:dyDescent="0.25">
      <c r="A631" s="138" t="s">
        <v>146</v>
      </c>
      <c r="B631" s="138" t="s">
        <v>1994</v>
      </c>
      <c r="C631" s="138" t="s">
        <v>1996</v>
      </c>
      <c r="D631" s="138" t="s">
        <v>1997</v>
      </c>
      <c r="E631" s="138" t="s">
        <v>1172</v>
      </c>
      <c r="F631" s="138">
        <v>354973</v>
      </c>
      <c r="G631" s="138">
        <v>5052880</v>
      </c>
      <c r="H631" s="138" t="s">
        <v>1172</v>
      </c>
      <c r="I631" s="138" t="s">
        <v>811</v>
      </c>
    </row>
    <row r="632" spans="1:9" hidden="1" x14ac:dyDescent="0.25">
      <c r="A632" s="138" t="s">
        <v>146</v>
      </c>
      <c r="B632" s="138" t="s">
        <v>1994</v>
      </c>
      <c r="C632" s="138" t="s">
        <v>798</v>
      </c>
      <c r="D632" s="138" t="s">
        <v>1998</v>
      </c>
      <c r="E632" s="138" t="s">
        <v>1172</v>
      </c>
      <c r="F632" s="138">
        <v>123456</v>
      </c>
      <c r="G632" s="138">
        <v>1234567</v>
      </c>
      <c r="H632" s="138">
        <v>0.2</v>
      </c>
      <c r="I632" s="138" t="s">
        <v>813</v>
      </c>
    </row>
    <row r="633" spans="1:9" hidden="1" x14ac:dyDescent="0.25">
      <c r="A633" s="138" t="s">
        <v>146</v>
      </c>
      <c r="B633" s="138" t="s">
        <v>1994</v>
      </c>
      <c r="C633" s="138" t="s">
        <v>1999</v>
      </c>
      <c r="D633" s="138" t="s">
        <v>1999</v>
      </c>
      <c r="E633" s="138" t="s">
        <v>1172</v>
      </c>
      <c r="F633" s="138">
        <v>354664</v>
      </c>
      <c r="G633" s="138">
        <v>5041723</v>
      </c>
      <c r="H633" s="138" t="s">
        <v>1172</v>
      </c>
      <c r="I633" s="138" t="s">
        <v>811</v>
      </c>
    </row>
    <row r="634" spans="1:9" hidden="1" x14ac:dyDescent="0.25">
      <c r="A634" s="138" t="s">
        <v>146</v>
      </c>
      <c r="B634" s="138" t="s">
        <v>1994</v>
      </c>
      <c r="C634" s="138" t="s">
        <v>2000</v>
      </c>
      <c r="D634" s="138" t="s">
        <v>2001</v>
      </c>
      <c r="E634" s="138" t="s">
        <v>1172</v>
      </c>
      <c r="F634" s="138">
        <v>351344</v>
      </c>
      <c r="G634" s="138">
        <v>5054589</v>
      </c>
      <c r="H634" s="138" t="s">
        <v>1172</v>
      </c>
      <c r="I634" s="138" t="s">
        <v>811</v>
      </c>
    </row>
    <row r="635" spans="1:9" hidden="1" x14ac:dyDescent="0.25">
      <c r="A635" s="138" t="s">
        <v>146</v>
      </c>
      <c r="B635" s="138" t="s">
        <v>1994</v>
      </c>
      <c r="C635" s="138" t="s">
        <v>2002</v>
      </c>
      <c r="D635" s="138" t="s">
        <v>2002</v>
      </c>
      <c r="E635" s="138" t="s">
        <v>1172</v>
      </c>
      <c r="F635" s="138">
        <v>356712</v>
      </c>
      <c r="G635" s="138">
        <v>5043326</v>
      </c>
      <c r="H635" s="138">
        <v>1</v>
      </c>
      <c r="I635" s="138" t="s">
        <v>816</v>
      </c>
    </row>
    <row r="636" spans="1:9" hidden="1" x14ac:dyDescent="0.25">
      <c r="A636" s="138" t="s">
        <v>146</v>
      </c>
      <c r="B636" s="138" t="s">
        <v>1994</v>
      </c>
      <c r="C636" s="138" t="s">
        <v>2003</v>
      </c>
      <c r="D636" s="138" t="s">
        <v>2004</v>
      </c>
      <c r="E636" s="138" t="s">
        <v>1172</v>
      </c>
      <c r="F636" s="138">
        <v>123456</v>
      </c>
      <c r="G636" s="138">
        <v>1234567</v>
      </c>
      <c r="H636" s="138" t="s">
        <v>1172</v>
      </c>
      <c r="I636" s="138" t="s">
        <v>811</v>
      </c>
    </row>
    <row r="637" spans="1:9" hidden="1" x14ac:dyDescent="0.25">
      <c r="A637" s="138" t="s">
        <v>146</v>
      </c>
      <c r="B637" s="138" t="s">
        <v>1994</v>
      </c>
      <c r="C637" s="138" t="s">
        <v>2003</v>
      </c>
      <c r="D637" s="138" t="s">
        <v>2005</v>
      </c>
      <c r="E637" s="138" t="s">
        <v>1172</v>
      </c>
      <c r="F637" s="138">
        <v>123456</v>
      </c>
      <c r="G637" s="138">
        <v>1234567</v>
      </c>
      <c r="H637" s="138" t="s">
        <v>1172</v>
      </c>
      <c r="I637" s="138" t="s">
        <v>811</v>
      </c>
    </row>
    <row r="638" spans="1:9" hidden="1" x14ac:dyDescent="0.25">
      <c r="A638" s="138" t="s">
        <v>146</v>
      </c>
      <c r="B638" s="138" t="s">
        <v>1994</v>
      </c>
      <c r="C638" s="138" t="s">
        <v>800</v>
      </c>
      <c r="D638" s="138" t="s">
        <v>2006</v>
      </c>
      <c r="E638" s="138" t="s">
        <v>1172</v>
      </c>
      <c r="F638" s="138">
        <v>358644</v>
      </c>
      <c r="G638" s="138">
        <v>5048330</v>
      </c>
      <c r="H638" s="138" t="s">
        <v>1172</v>
      </c>
      <c r="I638" s="138" t="s">
        <v>822</v>
      </c>
    </row>
    <row r="639" spans="1:9" hidden="1" x14ac:dyDescent="0.25">
      <c r="A639" s="138" t="s">
        <v>146</v>
      </c>
      <c r="B639" s="138" t="s">
        <v>1994</v>
      </c>
      <c r="C639" s="138" t="s">
        <v>2007</v>
      </c>
      <c r="D639" s="138" t="s">
        <v>2007</v>
      </c>
      <c r="E639" s="138" t="s">
        <v>1172</v>
      </c>
      <c r="F639" s="138">
        <v>354593</v>
      </c>
      <c r="G639" s="138">
        <v>5052121</v>
      </c>
      <c r="H639" s="138">
        <v>0.5</v>
      </c>
      <c r="I639" s="138" t="s">
        <v>811</v>
      </c>
    </row>
    <row r="640" spans="1:9" hidden="1" x14ac:dyDescent="0.25">
      <c r="A640" s="138" t="s">
        <v>146</v>
      </c>
      <c r="B640" s="138" t="s">
        <v>1994</v>
      </c>
      <c r="C640" s="138" t="s">
        <v>2008</v>
      </c>
      <c r="D640" s="138" t="s">
        <v>2009</v>
      </c>
      <c r="E640" s="138" t="s">
        <v>1172</v>
      </c>
      <c r="F640" s="138">
        <v>357880</v>
      </c>
      <c r="G640" s="138">
        <v>5045459</v>
      </c>
      <c r="H640" s="138" t="s">
        <v>1172</v>
      </c>
      <c r="I640" s="138" t="s">
        <v>825</v>
      </c>
    </row>
    <row r="641" spans="1:9" hidden="1" x14ac:dyDescent="0.25">
      <c r="A641" s="138" t="s">
        <v>146</v>
      </c>
      <c r="B641" s="138" t="s">
        <v>1994</v>
      </c>
      <c r="C641" s="138" t="s">
        <v>2008</v>
      </c>
      <c r="D641" s="138" t="s">
        <v>2010</v>
      </c>
      <c r="E641" s="138" t="s">
        <v>1172</v>
      </c>
      <c r="F641" s="138">
        <v>357860</v>
      </c>
      <c r="G641" s="138">
        <v>5045981</v>
      </c>
      <c r="H641" s="138" t="s">
        <v>1172</v>
      </c>
      <c r="I641" s="138" t="s">
        <v>825</v>
      </c>
    </row>
    <row r="642" spans="1:9" hidden="1" x14ac:dyDescent="0.25">
      <c r="A642" s="138" t="s">
        <v>146</v>
      </c>
      <c r="B642" s="138" t="s">
        <v>1994</v>
      </c>
      <c r="C642" s="138" t="s">
        <v>2011</v>
      </c>
      <c r="D642" s="138" t="s">
        <v>2012</v>
      </c>
      <c r="E642" s="138" t="s">
        <v>1172</v>
      </c>
      <c r="F642" s="138">
        <v>123456</v>
      </c>
      <c r="G642" s="138">
        <v>1234567</v>
      </c>
      <c r="H642" s="138" t="s">
        <v>1172</v>
      </c>
      <c r="I642" s="138" t="s">
        <v>811</v>
      </c>
    </row>
    <row r="643" spans="1:9" hidden="1" x14ac:dyDescent="0.25">
      <c r="A643" s="138" t="s">
        <v>146</v>
      </c>
      <c r="B643" s="138" t="s">
        <v>1994</v>
      </c>
      <c r="C643" s="138" t="s">
        <v>2013</v>
      </c>
      <c r="D643" s="138" t="s">
        <v>2013</v>
      </c>
      <c r="E643" s="138" t="s">
        <v>1172</v>
      </c>
      <c r="F643" s="138">
        <v>353316</v>
      </c>
      <c r="G643" s="138">
        <v>5047741</v>
      </c>
      <c r="H643" s="138">
        <v>0.5</v>
      </c>
      <c r="I643" s="138" t="s">
        <v>811</v>
      </c>
    </row>
    <row r="644" spans="1:9" hidden="1" x14ac:dyDescent="0.25">
      <c r="A644" s="138" t="s">
        <v>146</v>
      </c>
      <c r="B644" s="138" t="s">
        <v>1994</v>
      </c>
      <c r="C644" s="138" t="s">
        <v>2014</v>
      </c>
      <c r="D644" s="138" t="s">
        <v>2015</v>
      </c>
      <c r="E644" s="138" t="s">
        <v>1172</v>
      </c>
      <c r="F644" s="138">
        <v>123456</v>
      </c>
      <c r="G644" s="138">
        <v>1234567</v>
      </c>
      <c r="H644" s="138" t="s">
        <v>1172</v>
      </c>
      <c r="I644" s="138" t="s">
        <v>811</v>
      </c>
    </row>
    <row r="645" spans="1:9" hidden="1" x14ac:dyDescent="0.25">
      <c r="A645" s="138" t="s">
        <v>146</v>
      </c>
      <c r="B645" s="138" t="s">
        <v>1994</v>
      </c>
      <c r="C645" s="138" t="s">
        <v>2014</v>
      </c>
      <c r="D645" s="138" t="s">
        <v>2016</v>
      </c>
      <c r="E645" s="138" t="s">
        <v>1172</v>
      </c>
      <c r="F645" s="138">
        <v>123456</v>
      </c>
      <c r="G645" s="138">
        <v>1234567</v>
      </c>
      <c r="H645" s="138" t="s">
        <v>1172</v>
      </c>
      <c r="I645" s="138" t="s">
        <v>811</v>
      </c>
    </row>
    <row r="646" spans="1:9" hidden="1" x14ac:dyDescent="0.25">
      <c r="A646" s="138" t="s">
        <v>146</v>
      </c>
      <c r="B646" s="138" t="s">
        <v>2017</v>
      </c>
      <c r="C646" s="138" t="s">
        <v>2018</v>
      </c>
      <c r="D646" s="138" t="s">
        <v>2019</v>
      </c>
      <c r="E646" s="138" t="s">
        <v>1172</v>
      </c>
      <c r="F646" s="138">
        <v>347573.1</v>
      </c>
      <c r="G646" s="138">
        <v>5019504.4000000004</v>
      </c>
      <c r="H646" s="138">
        <v>48</v>
      </c>
      <c r="I646" s="138" t="s">
        <v>840</v>
      </c>
    </row>
    <row r="647" spans="1:9" hidden="1" x14ac:dyDescent="0.25">
      <c r="A647" s="138" t="s">
        <v>146</v>
      </c>
      <c r="B647" s="138" t="s">
        <v>2017</v>
      </c>
      <c r="C647" s="138" t="s">
        <v>2020</v>
      </c>
      <c r="D647" s="138" t="s">
        <v>2021</v>
      </c>
      <c r="E647" s="138" t="s">
        <v>1172</v>
      </c>
      <c r="F647" s="138">
        <v>347944</v>
      </c>
      <c r="G647" s="138">
        <v>5019238</v>
      </c>
      <c r="H647" s="138">
        <v>180</v>
      </c>
      <c r="I647" s="138" t="s">
        <v>840</v>
      </c>
    </row>
    <row r="648" spans="1:9" hidden="1" x14ac:dyDescent="0.25">
      <c r="A648" s="138" t="s">
        <v>146</v>
      </c>
      <c r="B648" s="138" t="s">
        <v>2017</v>
      </c>
      <c r="C648" s="138" t="s">
        <v>2022</v>
      </c>
      <c r="D648" s="138" t="s">
        <v>2023</v>
      </c>
      <c r="E648" s="138" t="s">
        <v>1172</v>
      </c>
      <c r="F648" s="138">
        <v>339317.9</v>
      </c>
      <c r="G648" s="138">
        <v>5023492.0999999996</v>
      </c>
      <c r="H648" s="138" t="s">
        <v>1172</v>
      </c>
      <c r="I648" s="138" t="s">
        <v>840</v>
      </c>
    </row>
    <row r="649" spans="1:9" hidden="1" x14ac:dyDescent="0.25">
      <c r="A649" s="138" t="s">
        <v>146</v>
      </c>
      <c r="B649" s="138" t="s">
        <v>2017</v>
      </c>
      <c r="C649" s="138" t="s">
        <v>2022</v>
      </c>
      <c r="D649" s="138" t="s">
        <v>2024</v>
      </c>
      <c r="E649" s="138" t="s">
        <v>1172</v>
      </c>
      <c r="F649" s="138">
        <v>339301</v>
      </c>
      <c r="G649" s="138">
        <v>5023484.9000000004</v>
      </c>
      <c r="H649" s="138" t="s">
        <v>1172</v>
      </c>
      <c r="I649" s="138" t="s">
        <v>840</v>
      </c>
    </row>
    <row r="650" spans="1:9" hidden="1" x14ac:dyDescent="0.25">
      <c r="A650" s="138" t="s">
        <v>146</v>
      </c>
      <c r="B650" s="138" t="s">
        <v>2017</v>
      </c>
      <c r="C650" s="138" t="s">
        <v>2022</v>
      </c>
      <c r="D650" s="138" t="s">
        <v>2025</v>
      </c>
      <c r="E650" s="138" t="s">
        <v>1172</v>
      </c>
      <c r="F650" s="138">
        <v>339273.6</v>
      </c>
      <c r="G650" s="138">
        <v>5023473.4000000004</v>
      </c>
      <c r="H650" s="138" t="s">
        <v>1172</v>
      </c>
      <c r="I650" s="138" t="s">
        <v>840</v>
      </c>
    </row>
    <row r="651" spans="1:9" hidden="1" x14ac:dyDescent="0.25">
      <c r="A651" s="138" t="s">
        <v>146</v>
      </c>
      <c r="B651" s="138" t="s">
        <v>2017</v>
      </c>
      <c r="C651" s="138" t="s">
        <v>2022</v>
      </c>
      <c r="D651" s="138" t="s">
        <v>2026</v>
      </c>
      <c r="E651" s="138" t="s">
        <v>1172</v>
      </c>
      <c r="F651" s="138">
        <v>339242.5</v>
      </c>
      <c r="G651" s="138">
        <v>5023457.3</v>
      </c>
      <c r="H651" s="138" t="s">
        <v>1172</v>
      </c>
      <c r="I651" s="138" t="s">
        <v>840</v>
      </c>
    </row>
    <row r="652" spans="1:9" hidden="1" x14ac:dyDescent="0.25">
      <c r="A652" s="138" t="s">
        <v>146</v>
      </c>
      <c r="B652" s="138" t="s">
        <v>2017</v>
      </c>
      <c r="C652" s="138" t="s">
        <v>2022</v>
      </c>
      <c r="D652" s="138" t="s">
        <v>2027</v>
      </c>
      <c r="E652" s="138" t="s">
        <v>1172</v>
      </c>
      <c r="F652" s="138">
        <v>339134.2</v>
      </c>
      <c r="G652" s="138">
        <v>5023421.2</v>
      </c>
      <c r="H652" s="138" t="s">
        <v>1172</v>
      </c>
      <c r="I652" s="138" t="s">
        <v>840</v>
      </c>
    </row>
    <row r="653" spans="1:9" hidden="1" x14ac:dyDescent="0.25">
      <c r="A653" s="138" t="s">
        <v>146</v>
      </c>
      <c r="B653" s="138" t="s">
        <v>2017</v>
      </c>
      <c r="C653" s="138" t="s">
        <v>2022</v>
      </c>
      <c r="D653" s="138" t="s">
        <v>2028</v>
      </c>
      <c r="E653" s="138" t="s">
        <v>1172</v>
      </c>
      <c r="F653" s="138">
        <v>339108.1</v>
      </c>
      <c r="G653" s="138">
        <v>5023410.0999999996</v>
      </c>
      <c r="H653" s="138" t="s">
        <v>1172</v>
      </c>
      <c r="I653" s="138" t="s">
        <v>840</v>
      </c>
    </row>
    <row r="654" spans="1:9" hidden="1" x14ac:dyDescent="0.25">
      <c r="A654" s="138" t="s">
        <v>146</v>
      </c>
      <c r="B654" s="138" t="s">
        <v>2017</v>
      </c>
      <c r="C654" s="138" t="s">
        <v>2029</v>
      </c>
      <c r="D654" s="138" t="s">
        <v>1440</v>
      </c>
      <c r="E654" s="138" t="s">
        <v>1172</v>
      </c>
      <c r="F654" s="138">
        <v>341829</v>
      </c>
      <c r="G654" s="138">
        <v>5021730</v>
      </c>
      <c r="H654" s="138">
        <v>20</v>
      </c>
      <c r="I654" s="138" t="s">
        <v>840</v>
      </c>
    </row>
    <row r="655" spans="1:9" hidden="1" x14ac:dyDescent="0.25">
      <c r="A655" s="138" t="s">
        <v>146</v>
      </c>
      <c r="B655" s="138" t="s">
        <v>2017</v>
      </c>
      <c r="C655" s="138" t="s">
        <v>2029</v>
      </c>
      <c r="D655" s="138" t="s">
        <v>2030</v>
      </c>
      <c r="E655" s="138" t="s">
        <v>1172</v>
      </c>
      <c r="F655" s="138">
        <v>342282</v>
      </c>
      <c r="G655" s="138">
        <v>5021903</v>
      </c>
      <c r="H655" s="138">
        <v>25</v>
      </c>
      <c r="I655" s="138" t="s">
        <v>840</v>
      </c>
    </row>
    <row r="656" spans="1:9" hidden="1" x14ac:dyDescent="0.25">
      <c r="A656" s="138" t="s">
        <v>146</v>
      </c>
      <c r="B656" s="138" t="s">
        <v>2017</v>
      </c>
      <c r="C656" s="138" t="s">
        <v>2029</v>
      </c>
      <c r="D656" s="138" t="s">
        <v>1441</v>
      </c>
      <c r="E656" s="138" t="s">
        <v>1172</v>
      </c>
      <c r="F656" s="138">
        <v>341885</v>
      </c>
      <c r="G656" s="138">
        <v>5023680</v>
      </c>
      <c r="H656" s="138">
        <v>80</v>
      </c>
      <c r="I656" s="138" t="s">
        <v>840</v>
      </c>
    </row>
    <row r="657" spans="1:9" hidden="1" x14ac:dyDescent="0.25">
      <c r="A657" s="138" t="s">
        <v>146</v>
      </c>
      <c r="B657" s="138" t="s">
        <v>2017</v>
      </c>
      <c r="C657" s="138" t="s">
        <v>2029</v>
      </c>
      <c r="D657" s="138" t="s">
        <v>1443</v>
      </c>
      <c r="E657" s="138" t="s">
        <v>1172</v>
      </c>
      <c r="F657" s="138">
        <v>341981</v>
      </c>
      <c r="G657" s="138">
        <v>5021867</v>
      </c>
      <c r="H657" s="138">
        <v>80</v>
      </c>
      <c r="I657" s="138" t="s">
        <v>840</v>
      </c>
    </row>
    <row r="658" spans="1:9" hidden="1" x14ac:dyDescent="0.25">
      <c r="A658" s="138" t="s">
        <v>146</v>
      </c>
      <c r="B658" s="138" t="s">
        <v>2017</v>
      </c>
      <c r="C658" s="138" t="s">
        <v>2029</v>
      </c>
      <c r="D658" s="138" t="s">
        <v>1444</v>
      </c>
      <c r="E658" s="138" t="s">
        <v>1172</v>
      </c>
      <c r="F658" s="138">
        <v>342103</v>
      </c>
      <c r="G658" s="138">
        <v>5021909</v>
      </c>
      <c r="H658" s="138">
        <v>80</v>
      </c>
      <c r="I658" s="138" t="s">
        <v>840</v>
      </c>
    </row>
    <row r="659" spans="1:9" hidden="1" x14ac:dyDescent="0.25">
      <c r="A659" s="138" t="s">
        <v>146</v>
      </c>
      <c r="B659" s="138" t="s">
        <v>2017</v>
      </c>
      <c r="C659" s="138" t="s">
        <v>2029</v>
      </c>
      <c r="D659" s="138" t="s">
        <v>1445</v>
      </c>
      <c r="E659" s="138" t="s">
        <v>1172</v>
      </c>
      <c r="F659" s="138">
        <v>342166.2</v>
      </c>
      <c r="G659" s="138">
        <v>5021952.4000000004</v>
      </c>
      <c r="H659" s="138">
        <v>50</v>
      </c>
      <c r="I659" s="138" t="s">
        <v>840</v>
      </c>
    </row>
    <row r="660" spans="1:9" hidden="1" x14ac:dyDescent="0.25">
      <c r="A660" s="138" t="s">
        <v>146</v>
      </c>
      <c r="B660" s="138" t="s">
        <v>2017</v>
      </c>
      <c r="C660" s="138" t="s">
        <v>2029</v>
      </c>
      <c r="D660" s="138" t="s">
        <v>1446</v>
      </c>
      <c r="E660" s="138" t="s">
        <v>1172</v>
      </c>
      <c r="F660" s="138">
        <v>341929</v>
      </c>
      <c r="G660" s="138">
        <v>5021776</v>
      </c>
      <c r="H660" s="138">
        <v>25</v>
      </c>
      <c r="I660" s="138" t="s">
        <v>840</v>
      </c>
    </row>
    <row r="661" spans="1:9" hidden="1" x14ac:dyDescent="0.25">
      <c r="A661" s="138" t="s">
        <v>146</v>
      </c>
      <c r="B661" s="138" t="s">
        <v>2017</v>
      </c>
      <c r="C661" s="138" t="s">
        <v>2029</v>
      </c>
      <c r="D661" s="138" t="s">
        <v>2031</v>
      </c>
      <c r="E661" s="138" t="s">
        <v>1172</v>
      </c>
      <c r="F661" s="138">
        <v>342300</v>
      </c>
      <c r="G661" s="138">
        <v>5021880</v>
      </c>
      <c r="H661" s="138">
        <v>25</v>
      </c>
      <c r="I661" s="138" t="s">
        <v>840</v>
      </c>
    </row>
    <row r="662" spans="1:9" hidden="1" x14ac:dyDescent="0.25">
      <c r="A662" s="138" t="s">
        <v>146</v>
      </c>
      <c r="B662" s="138" t="s">
        <v>2017</v>
      </c>
      <c r="C662" s="138" t="s">
        <v>2032</v>
      </c>
      <c r="D662" s="138" t="s">
        <v>2033</v>
      </c>
      <c r="E662" s="138" t="s">
        <v>1172</v>
      </c>
      <c r="F662" s="138">
        <v>345658</v>
      </c>
      <c r="G662" s="138">
        <v>5020585</v>
      </c>
      <c r="H662" s="138">
        <v>160</v>
      </c>
      <c r="I662" s="138" t="s">
        <v>840</v>
      </c>
    </row>
    <row r="663" spans="1:9" hidden="1" x14ac:dyDescent="0.25">
      <c r="A663" s="138" t="s">
        <v>146</v>
      </c>
      <c r="B663" s="138" t="s">
        <v>2017</v>
      </c>
      <c r="C663" s="138" t="s">
        <v>2034</v>
      </c>
      <c r="D663" s="138" t="s">
        <v>2035</v>
      </c>
      <c r="E663" s="138" t="s">
        <v>1172</v>
      </c>
      <c r="F663" s="138">
        <v>337559</v>
      </c>
      <c r="G663" s="138">
        <v>5033781</v>
      </c>
      <c r="H663" s="138">
        <v>120000</v>
      </c>
      <c r="I663" s="138" t="s">
        <v>840</v>
      </c>
    </row>
    <row r="664" spans="1:9" hidden="1" x14ac:dyDescent="0.25">
      <c r="A664" s="138" t="s">
        <v>146</v>
      </c>
      <c r="B664" s="138" t="s">
        <v>2017</v>
      </c>
      <c r="C664" s="138" t="s">
        <v>2036</v>
      </c>
      <c r="D664" s="138" t="s">
        <v>2037</v>
      </c>
      <c r="E664" s="138" t="s">
        <v>1172</v>
      </c>
      <c r="F664" s="138">
        <v>339564.6</v>
      </c>
      <c r="G664" s="138">
        <v>5023687.9000000004</v>
      </c>
      <c r="H664" s="138">
        <v>7000</v>
      </c>
      <c r="I664" s="138" t="s">
        <v>840</v>
      </c>
    </row>
    <row r="665" spans="1:9" hidden="1" x14ac:dyDescent="0.25">
      <c r="A665" s="138" t="s">
        <v>146</v>
      </c>
      <c r="B665" s="138" t="s">
        <v>2038</v>
      </c>
      <c r="C665" s="138" t="s">
        <v>2039</v>
      </c>
      <c r="D665" s="138" t="s">
        <v>2040</v>
      </c>
      <c r="E665" s="138" t="s">
        <v>1172</v>
      </c>
      <c r="F665" s="138">
        <v>319330</v>
      </c>
      <c r="G665" s="138">
        <v>5017670</v>
      </c>
      <c r="H665" s="138" t="s">
        <v>1172</v>
      </c>
      <c r="I665" s="138" t="s">
        <v>819</v>
      </c>
    </row>
    <row r="666" spans="1:9" hidden="1" x14ac:dyDescent="0.25">
      <c r="A666" s="138" t="s">
        <v>146</v>
      </c>
      <c r="B666" s="138" t="s">
        <v>2038</v>
      </c>
      <c r="C666" s="138" t="s">
        <v>2039</v>
      </c>
      <c r="D666" s="138" t="s">
        <v>2041</v>
      </c>
      <c r="E666" s="138" t="s">
        <v>1172</v>
      </c>
      <c r="F666" s="138">
        <v>319348</v>
      </c>
      <c r="G666" s="138">
        <v>5017747</v>
      </c>
      <c r="H666" s="138" t="s">
        <v>1172</v>
      </c>
      <c r="I666" s="138" t="s">
        <v>819</v>
      </c>
    </row>
    <row r="667" spans="1:9" hidden="1" x14ac:dyDescent="0.25">
      <c r="A667" s="138" t="s">
        <v>146</v>
      </c>
      <c r="B667" s="138" t="s">
        <v>2038</v>
      </c>
      <c r="C667" s="138" t="s">
        <v>2042</v>
      </c>
      <c r="D667" s="138" t="s">
        <v>2043</v>
      </c>
      <c r="E667" s="138" t="s">
        <v>1172</v>
      </c>
      <c r="F667" s="138">
        <v>320171</v>
      </c>
      <c r="G667" s="138">
        <v>5016379</v>
      </c>
      <c r="H667" s="138" t="s">
        <v>1172</v>
      </c>
      <c r="I667" s="138" t="s">
        <v>823</v>
      </c>
    </row>
    <row r="668" spans="1:9" hidden="1" x14ac:dyDescent="0.25">
      <c r="A668" s="138" t="s">
        <v>146</v>
      </c>
      <c r="B668" s="138" t="s">
        <v>2038</v>
      </c>
      <c r="C668" s="138" t="s">
        <v>2044</v>
      </c>
      <c r="D668" s="138" t="s">
        <v>2045</v>
      </c>
      <c r="E668" s="138" t="s">
        <v>1172</v>
      </c>
      <c r="F668" s="138">
        <v>321457</v>
      </c>
      <c r="G668" s="138">
        <v>5020043</v>
      </c>
      <c r="H668" s="138">
        <v>10</v>
      </c>
      <c r="I668" s="138" t="s">
        <v>819</v>
      </c>
    </row>
    <row r="669" spans="1:9" hidden="1" x14ac:dyDescent="0.25">
      <c r="A669" s="138" t="s">
        <v>146</v>
      </c>
      <c r="B669" s="138" t="s">
        <v>2038</v>
      </c>
      <c r="C669" s="138" t="s">
        <v>2046</v>
      </c>
      <c r="D669" s="138" t="s">
        <v>2047</v>
      </c>
      <c r="E669" s="138" t="s">
        <v>1172</v>
      </c>
      <c r="F669" s="138">
        <v>319132</v>
      </c>
      <c r="G669" s="138">
        <v>5020073</v>
      </c>
      <c r="H669" s="138" t="s">
        <v>1172</v>
      </c>
      <c r="I669" s="138" t="s">
        <v>819</v>
      </c>
    </row>
    <row r="670" spans="1:9" hidden="1" x14ac:dyDescent="0.25">
      <c r="A670" s="138" t="s">
        <v>146</v>
      </c>
      <c r="B670" s="138" t="s">
        <v>2038</v>
      </c>
      <c r="C670" s="138" t="s">
        <v>2048</v>
      </c>
      <c r="D670" s="138" t="s">
        <v>2049</v>
      </c>
      <c r="E670" s="138" t="s">
        <v>1172</v>
      </c>
      <c r="F670" s="138">
        <v>321681</v>
      </c>
      <c r="G670" s="138">
        <v>5021895</v>
      </c>
      <c r="H670" s="138">
        <v>80</v>
      </c>
      <c r="I670" s="138" t="s">
        <v>819</v>
      </c>
    </row>
    <row r="671" spans="1:9" hidden="1" x14ac:dyDescent="0.25">
      <c r="A671" s="138" t="s">
        <v>146</v>
      </c>
      <c r="B671" s="138" t="s">
        <v>2050</v>
      </c>
      <c r="C671" s="138" t="s">
        <v>2051</v>
      </c>
      <c r="D671" s="138" t="s">
        <v>2052</v>
      </c>
      <c r="E671" s="138" t="s">
        <v>1172</v>
      </c>
      <c r="F671" s="138">
        <v>359994</v>
      </c>
      <c r="G671" s="138">
        <v>4982882</v>
      </c>
      <c r="H671" s="138">
        <v>10</v>
      </c>
      <c r="I671" s="138" t="s">
        <v>808</v>
      </c>
    </row>
    <row r="672" spans="1:9" hidden="1" x14ac:dyDescent="0.25">
      <c r="A672" s="138" t="s">
        <v>146</v>
      </c>
      <c r="B672" s="138" t="s">
        <v>2050</v>
      </c>
      <c r="C672" s="138" t="s">
        <v>2053</v>
      </c>
      <c r="D672" s="138" t="s">
        <v>2054</v>
      </c>
      <c r="E672" s="138" t="s">
        <v>1172</v>
      </c>
      <c r="F672" s="138">
        <v>358625</v>
      </c>
      <c r="G672" s="138">
        <v>4985534</v>
      </c>
      <c r="H672" s="138">
        <v>25</v>
      </c>
      <c r="I672" s="138" t="s">
        <v>808</v>
      </c>
    </row>
    <row r="673" spans="1:9" hidden="1" x14ac:dyDescent="0.25">
      <c r="A673" s="138" t="s">
        <v>146</v>
      </c>
      <c r="B673" s="138" t="s">
        <v>2050</v>
      </c>
      <c r="C673" s="138" t="s">
        <v>2055</v>
      </c>
      <c r="D673" s="138" t="s">
        <v>2056</v>
      </c>
      <c r="E673" s="138" t="s">
        <v>1172</v>
      </c>
      <c r="F673" s="138">
        <v>359029</v>
      </c>
      <c r="G673" s="138">
        <v>4985022</v>
      </c>
      <c r="H673" s="138">
        <v>15</v>
      </c>
      <c r="I673" s="138" t="s">
        <v>808</v>
      </c>
    </row>
    <row r="674" spans="1:9" hidden="1" x14ac:dyDescent="0.25">
      <c r="A674" s="138" t="s">
        <v>146</v>
      </c>
      <c r="B674" s="138" t="s">
        <v>2050</v>
      </c>
      <c r="C674" s="138" t="s">
        <v>2057</v>
      </c>
      <c r="D674" s="138" t="s">
        <v>2057</v>
      </c>
      <c r="E674" s="138" t="s">
        <v>1172</v>
      </c>
      <c r="F674" s="138">
        <v>347431</v>
      </c>
      <c r="G674" s="138">
        <v>5004918</v>
      </c>
      <c r="H674" s="138">
        <v>120</v>
      </c>
      <c r="I674" s="138" t="s">
        <v>826</v>
      </c>
    </row>
    <row r="675" spans="1:9" hidden="1" x14ac:dyDescent="0.25">
      <c r="A675" s="138" t="s">
        <v>146</v>
      </c>
      <c r="B675" s="138" t="s">
        <v>2050</v>
      </c>
      <c r="C675" s="138" t="s">
        <v>2058</v>
      </c>
      <c r="D675" s="138" t="s">
        <v>2059</v>
      </c>
      <c r="E675" s="138" t="s">
        <v>1172</v>
      </c>
      <c r="F675" s="138">
        <v>347372.1</v>
      </c>
      <c r="G675" s="138">
        <v>4994900.8</v>
      </c>
      <c r="H675" s="138">
        <v>200</v>
      </c>
      <c r="I675" s="138" t="s">
        <v>826</v>
      </c>
    </row>
    <row r="676" spans="1:9" hidden="1" x14ac:dyDescent="0.25">
      <c r="A676" s="138" t="s">
        <v>146</v>
      </c>
      <c r="B676" s="138" t="s">
        <v>2050</v>
      </c>
      <c r="C676" s="138" t="s">
        <v>2060</v>
      </c>
      <c r="D676" s="138" t="s">
        <v>2061</v>
      </c>
      <c r="E676" s="138" t="s">
        <v>1172</v>
      </c>
      <c r="F676" s="138">
        <v>353068</v>
      </c>
      <c r="G676" s="138">
        <v>4997144.3</v>
      </c>
      <c r="H676" s="138">
        <v>14</v>
      </c>
      <c r="I676" s="138" t="s">
        <v>824</v>
      </c>
    </row>
    <row r="677" spans="1:9" hidden="1" x14ac:dyDescent="0.25">
      <c r="A677" s="138" t="s">
        <v>146</v>
      </c>
      <c r="B677" s="138" t="s">
        <v>2050</v>
      </c>
      <c r="C677" s="138" t="s">
        <v>871</v>
      </c>
      <c r="D677" s="138" t="s">
        <v>2062</v>
      </c>
      <c r="E677" s="138" t="s">
        <v>1172</v>
      </c>
      <c r="F677" s="138">
        <v>358170.5</v>
      </c>
      <c r="G677" s="138">
        <v>4980924.5999999996</v>
      </c>
      <c r="H677" s="138">
        <v>15</v>
      </c>
      <c r="I677" s="138" t="s">
        <v>836</v>
      </c>
    </row>
    <row r="678" spans="1:9" hidden="1" x14ac:dyDescent="0.25">
      <c r="A678" s="138" t="s">
        <v>146</v>
      </c>
      <c r="B678" s="138" t="s">
        <v>2063</v>
      </c>
      <c r="C678" s="138" t="s">
        <v>96</v>
      </c>
      <c r="D678" s="138" t="s">
        <v>2064</v>
      </c>
      <c r="E678" s="138" t="s">
        <v>1172</v>
      </c>
      <c r="F678" s="138">
        <v>356851</v>
      </c>
      <c r="G678" s="138">
        <v>5010340</v>
      </c>
      <c r="H678" s="138" t="s">
        <v>1172</v>
      </c>
      <c r="I678" s="138" t="s">
        <v>839</v>
      </c>
    </row>
    <row r="679" spans="1:9" hidden="1" x14ac:dyDescent="0.25">
      <c r="A679" s="138" t="s">
        <v>146</v>
      </c>
      <c r="B679" s="138" t="s">
        <v>2063</v>
      </c>
      <c r="C679" s="138" t="s">
        <v>96</v>
      </c>
      <c r="D679" s="138" t="s">
        <v>2065</v>
      </c>
      <c r="E679" s="138" t="s">
        <v>1172</v>
      </c>
      <c r="F679" s="138">
        <v>356810</v>
      </c>
      <c r="G679" s="138">
        <v>5010410</v>
      </c>
      <c r="H679" s="138" t="s">
        <v>1172</v>
      </c>
      <c r="I679" s="138" t="s">
        <v>839</v>
      </c>
    </row>
    <row r="680" spans="1:9" hidden="1" x14ac:dyDescent="0.25">
      <c r="A680" s="138" t="s">
        <v>146</v>
      </c>
      <c r="B680" s="138" t="s">
        <v>2063</v>
      </c>
      <c r="C680" s="138" t="s">
        <v>807</v>
      </c>
      <c r="D680" s="138" t="s">
        <v>2066</v>
      </c>
      <c r="E680" s="138" t="s">
        <v>1172</v>
      </c>
      <c r="F680" s="138">
        <v>369996.9</v>
      </c>
      <c r="G680" s="138">
        <v>4998582</v>
      </c>
      <c r="H680" s="138" t="s">
        <v>1172</v>
      </c>
      <c r="I680" s="138" t="s">
        <v>841</v>
      </c>
    </row>
    <row r="681" spans="1:9" hidden="1" x14ac:dyDescent="0.25">
      <c r="A681" s="138" t="s">
        <v>146</v>
      </c>
      <c r="B681" s="138" t="s">
        <v>2063</v>
      </c>
      <c r="C681" s="138" t="s">
        <v>807</v>
      </c>
      <c r="D681" s="138" t="s">
        <v>2067</v>
      </c>
      <c r="E681" s="138" t="s">
        <v>1172</v>
      </c>
      <c r="F681" s="138">
        <v>369971.4</v>
      </c>
      <c r="G681" s="138">
        <v>4998665.0999999996</v>
      </c>
      <c r="H681" s="138" t="s">
        <v>1172</v>
      </c>
      <c r="I681" s="138" t="s">
        <v>841</v>
      </c>
    </row>
    <row r="682" spans="1:9" hidden="1" x14ac:dyDescent="0.25">
      <c r="A682" s="138" t="s">
        <v>146</v>
      </c>
      <c r="B682" s="138" t="s">
        <v>2063</v>
      </c>
      <c r="C682" s="138" t="s">
        <v>807</v>
      </c>
      <c r="D682" s="138" t="s">
        <v>2068</v>
      </c>
      <c r="E682" s="138" t="s">
        <v>1172</v>
      </c>
      <c r="F682" s="138">
        <v>369952.9</v>
      </c>
      <c r="G682" s="138">
        <v>4998681.4000000004</v>
      </c>
      <c r="H682" s="138" t="s">
        <v>1172</v>
      </c>
      <c r="I682" s="138" t="s">
        <v>841</v>
      </c>
    </row>
    <row r="683" spans="1:9" hidden="1" x14ac:dyDescent="0.25">
      <c r="A683" s="138" t="s">
        <v>146</v>
      </c>
      <c r="B683" s="138" t="s">
        <v>2069</v>
      </c>
      <c r="C683" s="138" t="s">
        <v>2070</v>
      </c>
      <c r="D683" s="138" t="s">
        <v>2071</v>
      </c>
      <c r="E683" s="138" t="s">
        <v>1172</v>
      </c>
      <c r="F683" s="138">
        <v>390851</v>
      </c>
      <c r="G683" s="138">
        <v>5022651</v>
      </c>
      <c r="H683" s="138" t="s">
        <v>1172</v>
      </c>
      <c r="I683" s="138" t="s">
        <v>814</v>
      </c>
    </row>
    <row r="684" spans="1:9" hidden="1" x14ac:dyDescent="0.25">
      <c r="A684" s="138" t="s">
        <v>146</v>
      </c>
      <c r="B684" s="138" t="s">
        <v>2069</v>
      </c>
      <c r="C684" s="138" t="s">
        <v>2072</v>
      </c>
      <c r="D684" s="138" t="s">
        <v>2073</v>
      </c>
      <c r="E684" s="138" t="s">
        <v>1172</v>
      </c>
      <c r="F684" s="138">
        <v>395060.8</v>
      </c>
      <c r="G684" s="138">
        <v>5021218.2</v>
      </c>
      <c r="H684" s="138" t="s">
        <v>1172</v>
      </c>
      <c r="I684" s="138" t="s">
        <v>838</v>
      </c>
    </row>
    <row r="685" spans="1:9" hidden="1" x14ac:dyDescent="0.25">
      <c r="A685" s="138" t="s">
        <v>146</v>
      </c>
      <c r="B685" s="138" t="s">
        <v>2069</v>
      </c>
      <c r="C685" s="138" t="s">
        <v>2074</v>
      </c>
      <c r="D685" s="138" t="s">
        <v>2075</v>
      </c>
      <c r="E685" s="138" t="s">
        <v>1172</v>
      </c>
      <c r="F685" s="138">
        <v>395964.3</v>
      </c>
      <c r="G685" s="138">
        <v>5028982</v>
      </c>
      <c r="H685" s="138" t="s">
        <v>1172</v>
      </c>
      <c r="I685" s="138" t="s">
        <v>829</v>
      </c>
    </row>
    <row r="686" spans="1:9" hidden="1" x14ac:dyDescent="0.25">
      <c r="A686" s="138" t="s">
        <v>146</v>
      </c>
      <c r="B686" s="138" t="s">
        <v>2069</v>
      </c>
      <c r="C686" s="138" t="s">
        <v>2076</v>
      </c>
      <c r="D686" s="138" t="s">
        <v>2077</v>
      </c>
      <c r="E686" s="138" t="s">
        <v>1172</v>
      </c>
      <c r="F686" s="138">
        <v>379785</v>
      </c>
      <c r="G686" s="138">
        <v>5028719</v>
      </c>
      <c r="H686" s="138">
        <v>6</v>
      </c>
      <c r="I686" s="138" t="s">
        <v>817</v>
      </c>
    </row>
    <row r="687" spans="1:9" hidden="1" x14ac:dyDescent="0.25">
      <c r="A687" s="138" t="s">
        <v>146</v>
      </c>
      <c r="B687" s="138" t="s">
        <v>2078</v>
      </c>
      <c r="C687" s="138" t="s">
        <v>2079</v>
      </c>
      <c r="D687" s="138" t="s">
        <v>2080</v>
      </c>
      <c r="E687" s="138" t="s">
        <v>1172</v>
      </c>
      <c r="F687" s="138">
        <v>333682</v>
      </c>
      <c r="G687" s="138">
        <v>4970442</v>
      </c>
      <c r="H687" s="138">
        <v>262</v>
      </c>
      <c r="I687" s="138" t="s">
        <v>810</v>
      </c>
    </row>
    <row r="688" spans="1:9" hidden="1" x14ac:dyDescent="0.25">
      <c r="A688" s="138" t="s">
        <v>146</v>
      </c>
      <c r="B688" s="138" t="s">
        <v>2081</v>
      </c>
      <c r="C688" s="138" t="s">
        <v>2082</v>
      </c>
      <c r="D688" s="138" t="s">
        <v>2083</v>
      </c>
      <c r="E688" s="138" t="s">
        <v>1172</v>
      </c>
      <c r="F688" s="138">
        <v>359763.9</v>
      </c>
      <c r="G688" s="138">
        <v>4962479.8</v>
      </c>
      <c r="H688" s="138">
        <v>18</v>
      </c>
      <c r="I688" s="138" t="s">
        <v>827</v>
      </c>
    </row>
    <row r="689" spans="1:9" hidden="1" x14ac:dyDescent="0.25">
      <c r="A689" s="138" t="s">
        <v>146</v>
      </c>
      <c r="B689" s="138" t="s">
        <v>2081</v>
      </c>
      <c r="C689" s="138" t="s">
        <v>2082</v>
      </c>
      <c r="D689" s="138" t="s">
        <v>2084</v>
      </c>
      <c r="E689" s="138" t="s">
        <v>1172</v>
      </c>
      <c r="F689" s="138">
        <v>360181.8</v>
      </c>
      <c r="G689" s="138">
        <v>4962261</v>
      </c>
      <c r="H689" s="138">
        <v>10</v>
      </c>
      <c r="I689" s="138" t="s">
        <v>827</v>
      </c>
    </row>
    <row r="690" spans="1:9" hidden="1" x14ac:dyDescent="0.25">
      <c r="A690" s="138" t="s">
        <v>146</v>
      </c>
      <c r="B690" s="138" t="s">
        <v>2081</v>
      </c>
      <c r="C690" s="138" t="s">
        <v>2082</v>
      </c>
      <c r="D690" s="138" t="s">
        <v>2085</v>
      </c>
      <c r="E690" s="138" t="s">
        <v>1172</v>
      </c>
      <c r="F690" s="138">
        <v>361131</v>
      </c>
      <c r="G690" s="138">
        <v>4960998.5999999996</v>
      </c>
      <c r="H690" s="138">
        <v>15</v>
      </c>
      <c r="I690" s="138" t="s">
        <v>827</v>
      </c>
    </row>
    <row r="691" spans="1:9" hidden="1" x14ac:dyDescent="0.25">
      <c r="A691" s="138" t="s">
        <v>146</v>
      </c>
      <c r="B691" s="138" t="s">
        <v>2081</v>
      </c>
      <c r="C691" s="138" t="s">
        <v>2082</v>
      </c>
      <c r="D691" s="138" t="s">
        <v>2086</v>
      </c>
      <c r="E691" s="138" t="s">
        <v>1172</v>
      </c>
      <c r="F691" s="138">
        <v>360201.7</v>
      </c>
      <c r="G691" s="138">
        <v>4961632.4000000004</v>
      </c>
      <c r="H691" s="138">
        <v>7</v>
      </c>
      <c r="I691" s="138" t="s">
        <v>827</v>
      </c>
    </row>
    <row r="692" spans="1:9" hidden="1" x14ac:dyDescent="0.25">
      <c r="A692" s="138" t="s">
        <v>146</v>
      </c>
      <c r="B692" s="138" t="s">
        <v>2081</v>
      </c>
      <c r="C692" s="138" t="s">
        <v>2082</v>
      </c>
      <c r="D692" s="138" t="s">
        <v>2087</v>
      </c>
      <c r="E692" s="138" t="s">
        <v>1172</v>
      </c>
      <c r="F692" s="138">
        <v>358910.6</v>
      </c>
      <c r="G692" s="138">
        <v>4965120.5999999996</v>
      </c>
      <c r="H692" s="138">
        <v>17</v>
      </c>
      <c r="I692" s="138" t="s">
        <v>827</v>
      </c>
    </row>
    <row r="693" spans="1:9" hidden="1" x14ac:dyDescent="0.25">
      <c r="A693" s="138" t="s">
        <v>146</v>
      </c>
      <c r="B693" s="138" t="s">
        <v>2081</v>
      </c>
      <c r="C693" s="138" t="s">
        <v>2088</v>
      </c>
      <c r="D693" s="138" t="s">
        <v>2089</v>
      </c>
      <c r="E693" s="138" t="s">
        <v>1172</v>
      </c>
      <c r="F693" s="138">
        <v>359768</v>
      </c>
      <c r="G693" s="138">
        <v>4962475</v>
      </c>
      <c r="H693" s="138">
        <v>18</v>
      </c>
      <c r="I693" s="138" t="s">
        <v>827</v>
      </c>
    </row>
    <row r="694" spans="1:9" hidden="1" x14ac:dyDescent="0.25">
      <c r="A694" s="138" t="s">
        <v>146</v>
      </c>
      <c r="B694" s="138" t="s">
        <v>2081</v>
      </c>
      <c r="C694" s="138" t="s">
        <v>2090</v>
      </c>
      <c r="D694" s="138" t="s">
        <v>2091</v>
      </c>
      <c r="E694" s="138" t="s">
        <v>1172</v>
      </c>
      <c r="F694" s="138">
        <v>360181.8</v>
      </c>
      <c r="G694" s="138">
        <v>4962261</v>
      </c>
      <c r="H694" s="138">
        <v>10</v>
      </c>
      <c r="I694" s="138" t="s">
        <v>827</v>
      </c>
    </row>
    <row r="695" spans="1:9" hidden="1" x14ac:dyDescent="0.25">
      <c r="A695" s="138" t="s">
        <v>146</v>
      </c>
      <c r="B695" s="138" t="s">
        <v>2081</v>
      </c>
      <c r="C695" s="138" t="s">
        <v>2092</v>
      </c>
      <c r="D695" s="138" t="s">
        <v>2087</v>
      </c>
      <c r="E695" s="138" t="s">
        <v>1172</v>
      </c>
      <c r="F695" s="138">
        <v>358910.6</v>
      </c>
      <c r="G695" s="138">
        <v>4965120.5999999996</v>
      </c>
      <c r="H695" s="138">
        <v>17</v>
      </c>
      <c r="I695" s="138" t="s">
        <v>827</v>
      </c>
    </row>
    <row r="696" spans="1:9" hidden="1" x14ac:dyDescent="0.25">
      <c r="A696" s="138" t="s">
        <v>146</v>
      </c>
      <c r="B696" s="138" t="s">
        <v>2081</v>
      </c>
      <c r="C696" s="138" t="s">
        <v>2093</v>
      </c>
      <c r="D696" s="138" t="s">
        <v>2094</v>
      </c>
      <c r="E696" s="138" t="s">
        <v>1172</v>
      </c>
      <c r="F696" s="138">
        <v>361131</v>
      </c>
      <c r="G696" s="138">
        <v>4960998.5999999996</v>
      </c>
      <c r="H696" s="138">
        <v>15</v>
      </c>
      <c r="I696" s="138" t="s">
        <v>827</v>
      </c>
    </row>
    <row r="697" spans="1:9" hidden="1" x14ac:dyDescent="0.25">
      <c r="A697" s="138" t="s">
        <v>146</v>
      </c>
      <c r="B697" s="138" t="s">
        <v>2081</v>
      </c>
      <c r="C697" s="138" t="s">
        <v>2095</v>
      </c>
      <c r="D697" s="138" t="s">
        <v>2086</v>
      </c>
      <c r="E697" s="138" t="s">
        <v>1172</v>
      </c>
      <c r="F697" s="138">
        <v>360202</v>
      </c>
      <c r="G697" s="138">
        <v>4961630</v>
      </c>
      <c r="H697" s="138">
        <v>7</v>
      </c>
      <c r="I697" s="138" t="s">
        <v>827</v>
      </c>
    </row>
    <row r="698" spans="1:9" hidden="1" x14ac:dyDescent="0.25">
      <c r="A698" s="138" t="s">
        <v>154</v>
      </c>
      <c r="B698" s="138" t="s">
        <v>1172</v>
      </c>
      <c r="C698" s="138" t="s">
        <v>879</v>
      </c>
      <c r="D698" s="138" t="s">
        <v>879</v>
      </c>
      <c r="E698" s="138" t="s">
        <v>1172</v>
      </c>
      <c r="F698" s="138" t="s">
        <v>2616</v>
      </c>
      <c r="G698" s="138" t="s">
        <v>2616</v>
      </c>
      <c r="H698" s="138" t="s">
        <v>1172</v>
      </c>
      <c r="I698" s="138" t="s">
        <v>1172</v>
      </c>
    </row>
    <row r="699" spans="1:9" hidden="1" x14ac:dyDescent="0.25">
      <c r="A699" s="138" t="s">
        <v>154</v>
      </c>
      <c r="B699" s="138" t="s">
        <v>1172</v>
      </c>
      <c r="C699" s="138" t="s">
        <v>879</v>
      </c>
      <c r="D699" s="138" t="s">
        <v>2096</v>
      </c>
      <c r="E699" s="138" t="s">
        <v>1172</v>
      </c>
      <c r="F699" s="138" t="s">
        <v>2616</v>
      </c>
      <c r="G699" s="138" t="s">
        <v>2616</v>
      </c>
      <c r="H699" s="138" t="s">
        <v>1172</v>
      </c>
      <c r="I699" s="138" t="s">
        <v>1172</v>
      </c>
    </row>
    <row r="700" spans="1:9" hidden="1" x14ac:dyDescent="0.25">
      <c r="A700" s="138" t="s">
        <v>154</v>
      </c>
      <c r="B700" s="138" t="s">
        <v>1172</v>
      </c>
      <c r="C700" s="138" t="s">
        <v>879</v>
      </c>
      <c r="D700" s="138" t="s">
        <v>2097</v>
      </c>
      <c r="E700" s="138" t="s">
        <v>1172</v>
      </c>
      <c r="F700" s="138" t="s">
        <v>2616</v>
      </c>
      <c r="G700" s="138" t="s">
        <v>2616</v>
      </c>
      <c r="H700" s="138" t="s">
        <v>1172</v>
      </c>
      <c r="I700" s="138" t="s">
        <v>1172</v>
      </c>
    </row>
    <row r="701" spans="1:9" hidden="1" x14ac:dyDescent="0.25">
      <c r="A701" s="138" t="s">
        <v>154</v>
      </c>
      <c r="B701" s="138" t="s">
        <v>2098</v>
      </c>
      <c r="C701" s="138" t="s">
        <v>2099</v>
      </c>
      <c r="D701" s="138" t="s">
        <v>2100</v>
      </c>
      <c r="E701" s="138" t="s">
        <v>1172</v>
      </c>
      <c r="F701" s="138">
        <v>532977</v>
      </c>
      <c r="G701" s="138">
        <v>5015453</v>
      </c>
      <c r="H701" s="138">
        <v>10</v>
      </c>
      <c r="I701" s="138" t="s">
        <v>889</v>
      </c>
    </row>
    <row r="702" spans="1:9" hidden="1" x14ac:dyDescent="0.25">
      <c r="A702" s="138" t="s">
        <v>154</v>
      </c>
      <c r="B702" s="138" t="s">
        <v>2101</v>
      </c>
      <c r="C702" s="138" t="s">
        <v>2102</v>
      </c>
      <c r="D702" s="138" t="s">
        <v>2102</v>
      </c>
      <c r="E702" s="138" t="s">
        <v>1172</v>
      </c>
      <c r="F702" s="138">
        <v>504572</v>
      </c>
      <c r="G702" s="138">
        <v>5009300</v>
      </c>
      <c r="H702" s="138">
        <v>4</v>
      </c>
      <c r="I702" s="138" t="s">
        <v>887</v>
      </c>
    </row>
    <row r="703" spans="1:9" hidden="1" x14ac:dyDescent="0.25">
      <c r="A703" s="138" t="s">
        <v>154</v>
      </c>
      <c r="B703" s="138" t="s">
        <v>2101</v>
      </c>
      <c r="C703" s="138" t="s">
        <v>2103</v>
      </c>
      <c r="D703" s="138" t="s">
        <v>2104</v>
      </c>
      <c r="E703" s="138" t="s">
        <v>1172</v>
      </c>
      <c r="F703" s="138">
        <v>494095</v>
      </c>
      <c r="G703" s="138">
        <v>5016694</v>
      </c>
      <c r="H703" s="138">
        <v>8</v>
      </c>
      <c r="I703" s="138" t="s">
        <v>887</v>
      </c>
    </row>
    <row r="704" spans="1:9" hidden="1" x14ac:dyDescent="0.25">
      <c r="A704" s="138" t="s">
        <v>154</v>
      </c>
      <c r="B704" s="138" t="s">
        <v>2101</v>
      </c>
      <c r="C704" s="138" t="s">
        <v>2103</v>
      </c>
      <c r="D704" s="138" t="s">
        <v>2105</v>
      </c>
      <c r="E704" s="138" t="s">
        <v>1172</v>
      </c>
      <c r="F704" s="138">
        <v>494032</v>
      </c>
      <c r="G704" s="138">
        <v>5016628</v>
      </c>
      <c r="H704" s="138">
        <v>20</v>
      </c>
      <c r="I704" s="138" t="s">
        <v>887</v>
      </c>
    </row>
    <row r="705" spans="1:9" hidden="1" x14ac:dyDescent="0.25">
      <c r="A705" s="138" t="s">
        <v>154</v>
      </c>
      <c r="B705" s="138" t="s">
        <v>2101</v>
      </c>
      <c r="C705" s="138" t="s">
        <v>2103</v>
      </c>
      <c r="D705" s="138" t="s">
        <v>2106</v>
      </c>
      <c r="E705" s="138" t="s">
        <v>1172</v>
      </c>
      <c r="F705" s="138">
        <v>494076</v>
      </c>
      <c r="G705" s="138">
        <v>5016675</v>
      </c>
      <c r="H705" s="138">
        <v>8</v>
      </c>
      <c r="I705" s="138" t="s">
        <v>887</v>
      </c>
    </row>
    <row r="706" spans="1:9" hidden="1" x14ac:dyDescent="0.25">
      <c r="A706" s="138" t="s">
        <v>154</v>
      </c>
      <c r="B706" s="138" t="s">
        <v>2107</v>
      </c>
      <c r="C706" s="138" t="s">
        <v>2108</v>
      </c>
      <c r="D706" s="138" t="s">
        <v>2108</v>
      </c>
      <c r="E706" s="138" t="s">
        <v>1172</v>
      </c>
      <c r="F706" s="138" t="s">
        <v>2616</v>
      </c>
      <c r="G706" s="138" t="s">
        <v>2616</v>
      </c>
      <c r="H706" s="138" t="s">
        <v>1172</v>
      </c>
      <c r="I706" s="138" t="s">
        <v>884</v>
      </c>
    </row>
    <row r="707" spans="1:9" hidden="1" x14ac:dyDescent="0.25">
      <c r="A707" s="138" t="s">
        <v>154</v>
      </c>
      <c r="B707" s="138" t="s">
        <v>2107</v>
      </c>
      <c r="C707" s="138" t="s">
        <v>2108</v>
      </c>
      <c r="D707" s="138" t="s">
        <v>2096</v>
      </c>
      <c r="E707" s="138" t="s">
        <v>1172</v>
      </c>
      <c r="F707" s="138" t="s">
        <v>2616</v>
      </c>
      <c r="G707" s="138" t="s">
        <v>2616</v>
      </c>
      <c r="H707" s="138" t="s">
        <v>1172</v>
      </c>
      <c r="I707" s="138" t="s">
        <v>884</v>
      </c>
    </row>
    <row r="708" spans="1:9" hidden="1" x14ac:dyDescent="0.25">
      <c r="A708" s="138" t="s">
        <v>154</v>
      </c>
      <c r="B708" s="138" t="s">
        <v>2107</v>
      </c>
      <c r="C708" s="138" t="s">
        <v>2108</v>
      </c>
      <c r="D708" s="138" t="s">
        <v>2097</v>
      </c>
      <c r="E708" s="138" t="s">
        <v>1172</v>
      </c>
      <c r="F708" s="138" t="s">
        <v>2616</v>
      </c>
      <c r="G708" s="138" t="s">
        <v>2616</v>
      </c>
      <c r="H708" s="138" t="s">
        <v>1172</v>
      </c>
      <c r="I708" s="138" t="s">
        <v>884</v>
      </c>
    </row>
    <row r="709" spans="1:9" hidden="1" x14ac:dyDescent="0.25">
      <c r="A709" s="138" t="s">
        <v>154</v>
      </c>
      <c r="B709" s="138" t="s">
        <v>2109</v>
      </c>
      <c r="C709" s="138" t="s">
        <v>2110</v>
      </c>
      <c r="D709" s="138" t="s">
        <v>2111</v>
      </c>
      <c r="E709" s="138" t="s">
        <v>1172</v>
      </c>
      <c r="F709" s="138">
        <v>508737</v>
      </c>
      <c r="G709" s="138">
        <v>5045045</v>
      </c>
      <c r="H709" s="138">
        <v>10</v>
      </c>
      <c r="I709" s="138" t="s">
        <v>888</v>
      </c>
    </row>
    <row r="710" spans="1:9" hidden="1" x14ac:dyDescent="0.25">
      <c r="A710" s="138" t="s">
        <v>154</v>
      </c>
      <c r="B710" s="138" t="s">
        <v>2109</v>
      </c>
      <c r="C710" s="138" t="s">
        <v>2110</v>
      </c>
      <c r="D710" s="138" t="s">
        <v>2112</v>
      </c>
      <c r="E710" s="138" t="s">
        <v>1172</v>
      </c>
      <c r="F710" s="138">
        <v>509221</v>
      </c>
      <c r="G710" s="138">
        <v>5044724</v>
      </c>
      <c r="H710" s="138">
        <v>10</v>
      </c>
      <c r="I710" s="138" t="s">
        <v>888</v>
      </c>
    </row>
    <row r="711" spans="1:9" hidden="1" x14ac:dyDescent="0.25">
      <c r="A711" s="138" t="s">
        <v>154</v>
      </c>
      <c r="B711" s="138" t="s">
        <v>2109</v>
      </c>
      <c r="C711" s="138" t="s">
        <v>2110</v>
      </c>
      <c r="D711" s="138" t="s">
        <v>2113</v>
      </c>
      <c r="E711" s="138" t="s">
        <v>1172</v>
      </c>
      <c r="F711" s="138">
        <v>509668</v>
      </c>
      <c r="G711" s="138">
        <v>5044459</v>
      </c>
      <c r="H711" s="138">
        <v>11</v>
      </c>
      <c r="I711" s="138" t="s">
        <v>888</v>
      </c>
    </row>
    <row r="712" spans="1:9" hidden="1" x14ac:dyDescent="0.25">
      <c r="A712" s="138" t="s">
        <v>154</v>
      </c>
      <c r="B712" s="138" t="s">
        <v>2109</v>
      </c>
      <c r="C712" s="138" t="s">
        <v>2110</v>
      </c>
      <c r="D712" s="138" t="s">
        <v>2114</v>
      </c>
      <c r="E712" s="138" t="s">
        <v>1172</v>
      </c>
      <c r="F712" s="138">
        <v>509638</v>
      </c>
      <c r="G712" s="138">
        <v>5043745</v>
      </c>
      <c r="H712" s="138" t="s">
        <v>1172</v>
      </c>
      <c r="I712" s="138" t="s">
        <v>888</v>
      </c>
    </row>
    <row r="713" spans="1:9" hidden="1" x14ac:dyDescent="0.25">
      <c r="A713" s="138" t="s">
        <v>154</v>
      </c>
      <c r="B713" s="138" t="s">
        <v>2109</v>
      </c>
      <c r="C713" s="138" t="s">
        <v>2110</v>
      </c>
      <c r="D713" s="138" t="s">
        <v>2115</v>
      </c>
      <c r="E713" s="138" t="s">
        <v>1172</v>
      </c>
      <c r="F713" s="138">
        <v>510054</v>
      </c>
      <c r="G713" s="138">
        <v>5043495</v>
      </c>
      <c r="H713" s="138">
        <v>13.3</v>
      </c>
      <c r="I713" s="138" t="s">
        <v>888</v>
      </c>
    </row>
    <row r="714" spans="1:9" hidden="1" x14ac:dyDescent="0.25">
      <c r="A714" s="138" t="s">
        <v>154</v>
      </c>
      <c r="B714" s="138" t="s">
        <v>2109</v>
      </c>
      <c r="C714" s="138" t="s">
        <v>2110</v>
      </c>
      <c r="D714" s="138" t="s">
        <v>2116</v>
      </c>
      <c r="E714" s="138" t="s">
        <v>1172</v>
      </c>
      <c r="F714" s="138">
        <v>509162</v>
      </c>
      <c r="G714" s="138">
        <v>5043972</v>
      </c>
      <c r="H714" s="138" t="s">
        <v>1172</v>
      </c>
      <c r="I714" s="138" t="s">
        <v>888</v>
      </c>
    </row>
    <row r="715" spans="1:9" hidden="1" x14ac:dyDescent="0.25">
      <c r="A715" s="138" t="s">
        <v>154</v>
      </c>
      <c r="B715" s="138" t="s">
        <v>2109</v>
      </c>
      <c r="C715" s="138" t="s">
        <v>2110</v>
      </c>
      <c r="D715" s="138" t="s">
        <v>2117</v>
      </c>
      <c r="E715" s="138" t="s">
        <v>1172</v>
      </c>
      <c r="F715" s="138">
        <v>510698</v>
      </c>
      <c r="G715" s="138">
        <v>5043121</v>
      </c>
      <c r="H715" s="138">
        <v>12</v>
      </c>
      <c r="I715" s="138" t="s">
        <v>888</v>
      </c>
    </row>
    <row r="716" spans="1:9" hidden="1" x14ac:dyDescent="0.25">
      <c r="A716" s="138" t="s">
        <v>154</v>
      </c>
      <c r="B716" s="138" t="s">
        <v>2109</v>
      </c>
      <c r="C716" s="138" t="s">
        <v>2110</v>
      </c>
      <c r="D716" s="138" t="s">
        <v>2118</v>
      </c>
      <c r="E716" s="138" t="s">
        <v>1172</v>
      </c>
      <c r="F716" s="138">
        <v>510375</v>
      </c>
      <c r="G716" s="138">
        <v>5043307</v>
      </c>
      <c r="H716" s="138">
        <v>9.4</v>
      </c>
      <c r="I716" s="138" t="s">
        <v>888</v>
      </c>
    </row>
    <row r="717" spans="1:9" hidden="1" x14ac:dyDescent="0.25">
      <c r="A717" s="138" t="s">
        <v>154</v>
      </c>
      <c r="B717" s="138" t="s">
        <v>2109</v>
      </c>
      <c r="C717" s="138" t="s">
        <v>2110</v>
      </c>
      <c r="D717" s="138" t="s">
        <v>2119</v>
      </c>
      <c r="E717" s="138" t="s">
        <v>1172</v>
      </c>
      <c r="F717" s="138">
        <v>510245</v>
      </c>
      <c r="G717" s="138">
        <v>5044107</v>
      </c>
      <c r="H717" s="138">
        <v>10</v>
      </c>
      <c r="I717" s="138" t="s">
        <v>888</v>
      </c>
    </row>
    <row r="718" spans="1:9" hidden="1" x14ac:dyDescent="0.25">
      <c r="A718" s="138" t="s">
        <v>154</v>
      </c>
      <c r="B718" s="138" t="s">
        <v>2109</v>
      </c>
      <c r="C718" s="138" t="s">
        <v>2110</v>
      </c>
      <c r="D718" s="138" t="s">
        <v>2120</v>
      </c>
      <c r="E718" s="138" t="s">
        <v>1172</v>
      </c>
      <c r="F718" s="138">
        <v>508711</v>
      </c>
      <c r="G718" s="138">
        <v>5044372</v>
      </c>
      <c r="H718" s="138">
        <v>10</v>
      </c>
      <c r="I718" s="138" t="s">
        <v>888</v>
      </c>
    </row>
    <row r="719" spans="1:9" hidden="1" x14ac:dyDescent="0.25">
      <c r="A719" s="138" t="s">
        <v>154</v>
      </c>
      <c r="B719" s="138" t="s">
        <v>2109</v>
      </c>
      <c r="C719" s="138" t="s">
        <v>2121</v>
      </c>
      <c r="D719" s="138" t="s">
        <v>2122</v>
      </c>
      <c r="E719" s="138" t="s">
        <v>1172</v>
      </c>
      <c r="F719" s="138">
        <v>507558.3</v>
      </c>
      <c r="G719" s="138">
        <v>5039840.7</v>
      </c>
      <c r="H719" s="138">
        <v>50</v>
      </c>
      <c r="I719" s="138" t="s">
        <v>888</v>
      </c>
    </row>
    <row r="720" spans="1:9" hidden="1" x14ac:dyDescent="0.25">
      <c r="A720" s="138" t="s">
        <v>154</v>
      </c>
      <c r="B720" s="138" t="s">
        <v>2109</v>
      </c>
      <c r="C720" s="138" t="s">
        <v>2121</v>
      </c>
      <c r="D720" s="138" t="s">
        <v>2123</v>
      </c>
      <c r="E720" s="138" t="s">
        <v>1172</v>
      </c>
      <c r="F720" s="138">
        <v>507440.8</v>
      </c>
      <c r="G720" s="138">
        <v>5040203.7</v>
      </c>
      <c r="H720" s="138">
        <v>48.43</v>
      </c>
      <c r="I720" s="138" t="s">
        <v>888</v>
      </c>
    </row>
    <row r="721" spans="1:9" hidden="1" x14ac:dyDescent="0.25">
      <c r="A721" s="138" t="s">
        <v>154</v>
      </c>
      <c r="B721" s="138" t="s">
        <v>2109</v>
      </c>
      <c r="C721" s="138" t="s">
        <v>2121</v>
      </c>
      <c r="D721" s="138" t="s">
        <v>2124</v>
      </c>
      <c r="E721" s="138" t="s">
        <v>1172</v>
      </c>
      <c r="F721" s="138">
        <v>507485.2</v>
      </c>
      <c r="G721" s="138">
        <v>5040610.9000000004</v>
      </c>
      <c r="H721" s="138">
        <v>48.43</v>
      </c>
      <c r="I721" s="138" t="s">
        <v>888</v>
      </c>
    </row>
    <row r="722" spans="1:9" hidden="1" x14ac:dyDescent="0.25">
      <c r="A722" s="138" t="s">
        <v>154</v>
      </c>
      <c r="B722" s="138" t="s">
        <v>2125</v>
      </c>
      <c r="C722" s="138" t="s">
        <v>2126</v>
      </c>
      <c r="D722" s="138" t="s">
        <v>2127</v>
      </c>
      <c r="E722" s="138" t="s">
        <v>1172</v>
      </c>
      <c r="F722" s="138">
        <v>483308</v>
      </c>
      <c r="G722" s="138">
        <v>5028461</v>
      </c>
      <c r="H722" s="138">
        <v>13</v>
      </c>
      <c r="I722" s="138" t="s">
        <v>2128</v>
      </c>
    </row>
    <row r="723" spans="1:9" hidden="1" x14ac:dyDescent="0.25">
      <c r="A723" s="138" t="s">
        <v>154</v>
      </c>
      <c r="B723" s="138" t="s">
        <v>2125</v>
      </c>
      <c r="C723" s="138" t="s">
        <v>2129</v>
      </c>
      <c r="D723" s="138" t="s">
        <v>1400</v>
      </c>
      <c r="E723" s="138" t="s">
        <v>1172</v>
      </c>
      <c r="F723" s="138">
        <v>478899</v>
      </c>
      <c r="G723" s="138">
        <v>5030843</v>
      </c>
      <c r="H723" s="138">
        <v>5</v>
      </c>
      <c r="I723" s="138" t="s">
        <v>891</v>
      </c>
    </row>
    <row r="724" spans="1:9" hidden="1" x14ac:dyDescent="0.25">
      <c r="A724" s="138" t="s">
        <v>154</v>
      </c>
      <c r="B724" s="138" t="s">
        <v>2125</v>
      </c>
      <c r="C724" s="138" t="s">
        <v>2129</v>
      </c>
      <c r="D724" s="138" t="s">
        <v>2130</v>
      </c>
      <c r="E724" s="138" t="s">
        <v>1172</v>
      </c>
      <c r="F724" s="138">
        <v>478882</v>
      </c>
      <c r="G724" s="138">
        <v>5030839</v>
      </c>
      <c r="H724" s="138">
        <v>6</v>
      </c>
      <c r="I724" s="138" t="s">
        <v>891</v>
      </c>
    </row>
    <row r="725" spans="1:9" hidden="1" x14ac:dyDescent="0.25">
      <c r="A725" s="138" t="s">
        <v>154</v>
      </c>
      <c r="B725" s="138" t="s">
        <v>2125</v>
      </c>
      <c r="C725" s="138" t="s">
        <v>2129</v>
      </c>
      <c r="D725" s="138" t="s">
        <v>2131</v>
      </c>
      <c r="E725" s="138" t="s">
        <v>1172</v>
      </c>
      <c r="F725" s="138">
        <v>478880</v>
      </c>
      <c r="G725" s="138">
        <v>5030828</v>
      </c>
      <c r="H725" s="138">
        <v>4</v>
      </c>
      <c r="I725" s="138" t="s">
        <v>891</v>
      </c>
    </row>
    <row r="726" spans="1:9" x14ac:dyDescent="0.25">
      <c r="A726" s="138" t="s">
        <v>154</v>
      </c>
      <c r="B726" s="138" t="s">
        <v>2125</v>
      </c>
      <c r="C726" s="138" t="s">
        <v>2132</v>
      </c>
      <c r="D726" s="138" t="s">
        <v>2133</v>
      </c>
      <c r="E726" s="138" t="s">
        <v>8043</v>
      </c>
      <c r="F726" s="138">
        <v>480225</v>
      </c>
      <c r="G726" s="138">
        <v>5027505</v>
      </c>
      <c r="H726" s="138">
        <v>4</v>
      </c>
      <c r="I726" s="138" t="s">
        <v>890</v>
      </c>
    </row>
    <row r="727" spans="1:9" x14ac:dyDescent="0.25">
      <c r="A727" s="138" t="s">
        <v>154</v>
      </c>
      <c r="B727" s="138" t="s">
        <v>2125</v>
      </c>
      <c r="C727" s="138" t="s">
        <v>2132</v>
      </c>
      <c r="D727" s="138" t="s">
        <v>2134</v>
      </c>
      <c r="E727" s="138" t="s">
        <v>8043</v>
      </c>
      <c r="F727" s="138">
        <v>480622</v>
      </c>
      <c r="G727" s="138">
        <v>5029672</v>
      </c>
      <c r="H727" s="138">
        <v>3</v>
      </c>
      <c r="I727" s="138" t="s">
        <v>890</v>
      </c>
    </row>
    <row r="728" spans="1:9" x14ac:dyDescent="0.25">
      <c r="A728" s="138" t="s">
        <v>154</v>
      </c>
      <c r="B728" s="138" t="s">
        <v>2125</v>
      </c>
      <c r="C728" s="138" t="s">
        <v>2132</v>
      </c>
      <c r="D728" s="138" t="s">
        <v>2135</v>
      </c>
      <c r="E728" s="138" t="s">
        <v>8043</v>
      </c>
      <c r="F728" s="138">
        <v>480250</v>
      </c>
      <c r="G728" s="138">
        <v>5027512</v>
      </c>
      <c r="H728" s="138">
        <v>15</v>
      </c>
      <c r="I728" s="138" t="s">
        <v>890</v>
      </c>
    </row>
    <row r="729" spans="1:9" x14ac:dyDescent="0.25">
      <c r="A729" s="138" t="s">
        <v>154</v>
      </c>
      <c r="B729" s="138" t="s">
        <v>2125</v>
      </c>
      <c r="C729" s="138" t="s">
        <v>2132</v>
      </c>
      <c r="D729" s="138" t="s">
        <v>2136</v>
      </c>
      <c r="E729" s="138" t="s">
        <v>8043</v>
      </c>
      <c r="F729" s="138">
        <v>480070</v>
      </c>
      <c r="G729" s="138">
        <v>5028495</v>
      </c>
      <c r="H729" s="138">
        <v>7</v>
      </c>
      <c r="I729" s="138" t="s">
        <v>890</v>
      </c>
    </row>
    <row r="730" spans="1:9" x14ac:dyDescent="0.25">
      <c r="A730" s="138" t="s">
        <v>154</v>
      </c>
      <c r="B730" s="138" t="s">
        <v>2125</v>
      </c>
      <c r="C730" s="138" t="s">
        <v>2132</v>
      </c>
      <c r="D730" s="138" t="s">
        <v>2137</v>
      </c>
      <c r="E730" s="138" t="s">
        <v>8043</v>
      </c>
      <c r="F730" s="138">
        <v>480398</v>
      </c>
      <c r="G730" s="138">
        <v>5026837</v>
      </c>
      <c r="H730" s="138">
        <v>8</v>
      </c>
      <c r="I730" s="138" t="s">
        <v>890</v>
      </c>
    </row>
    <row r="731" spans="1:9" x14ac:dyDescent="0.25">
      <c r="A731" s="138" t="s">
        <v>154</v>
      </c>
      <c r="B731" s="138" t="s">
        <v>2125</v>
      </c>
      <c r="C731" s="138" t="s">
        <v>2132</v>
      </c>
      <c r="D731" s="138" t="s">
        <v>2138</v>
      </c>
      <c r="E731" s="138" t="s">
        <v>8043</v>
      </c>
      <c r="F731" s="138">
        <v>480212</v>
      </c>
      <c r="G731" s="138">
        <v>5026509</v>
      </c>
      <c r="H731" s="138">
        <v>13</v>
      </c>
      <c r="I731" s="138" t="s">
        <v>890</v>
      </c>
    </row>
    <row r="732" spans="1:9" x14ac:dyDescent="0.25">
      <c r="A732" s="138" t="s">
        <v>154</v>
      </c>
      <c r="B732" s="138" t="s">
        <v>2125</v>
      </c>
      <c r="C732" s="138" t="s">
        <v>2132</v>
      </c>
      <c r="D732" s="138" t="s">
        <v>2139</v>
      </c>
      <c r="E732" s="138" t="s">
        <v>8043</v>
      </c>
      <c r="F732" s="138">
        <v>480684</v>
      </c>
      <c r="G732" s="138">
        <v>5026258</v>
      </c>
      <c r="H732" s="138">
        <v>25</v>
      </c>
      <c r="I732" s="138" t="s">
        <v>890</v>
      </c>
    </row>
    <row r="733" spans="1:9" x14ac:dyDescent="0.25">
      <c r="A733" s="138" t="s">
        <v>154</v>
      </c>
      <c r="B733" s="138" t="s">
        <v>2125</v>
      </c>
      <c r="C733" s="217" t="s">
        <v>2132</v>
      </c>
      <c r="D733" s="217" t="s">
        <v>8038</v>
      </c>
      <c r="E733" s="138" t="s">
        <v>8043</v>
      </c>
      <c r="F733" s="217">
        <v>480225</v>
      </c>
      <c r="G733" s="217">
        <v>5027505</v>
      </c>
      <c r="H733" s="217">
        <v>40</v>
      </c>
      <c r="I733" s="138" t="s">
        <v>890</v>
      </c>
    </row>
    <row r="734" spans="1:9" x14ac:dyDescent="0.25">
      <c r="A734" s="138" t="s">
        <v>154</v>
      </c>
      <c r="B734" s="138" t="s">
        <v>2125</v>
      </c>
      <c r="C734" s="217" t="s">
        <v>2132</v>
      </c>
      <c r="D734" s="138" t="s">
        <v>8039</v>
      </c>
      <c r="E734" s="138" t="s">
        <v>8043</v>
      </c>
      <c r="F734" s="138">
        <v>480353</v>
      </c>
      <c r="G734" s="138">
        <v>5027567</v>
      </c>
      <c r="H734" s="138">
        <v>20</v>
      </c>
      <c r="I734" s="138" t="s">
        <v>890</v>
      </c>
    </row>
    <row r="735" spans="1:9" x14ac:dyDescent="0.25">
      <c r="A735" s="138" t="s">
        <v>154</v>
      </c>
      <c r="B735" s="138" t="s">
        <v>2125</v>
      </c>
      <c r="C735" s="217" t="s">
        <v>2132</v>
      </c>
      <c r="D735" s="138" t="s">
        <v>8040</v>
      </c>
      <c r="E735" s="138" t="s">
        <v>8043</v>
      </c>
      <c r="F735" s="138">
        <v>479835</v>
      </c>
      <c r="G735" s="138">
        <v>5028019</v>
      </c>
      <c r="H735" s="138">
        <v>7</v>
      </c>
      <c r="I735" s="138" t="s">
        <v>890</v>
      </c>
    </row>
    <row r="736" spans="1:9" x14ac:dyDescent="0.25">
      <c r="A736" s="138" t="s">
        <v>154</v>
      </c>
      <c r="B736" s="138" t="s">
        <v>2125</v>
      </c>
      <c r="C736" s="217" t="s">
        <v>2132</v>
      </c>
      <c r="D736" s="138" t="s">
        <v>2140</v>
      </c>
      <c r="E736" s="138" t="s">
        <v>8043</v>
      </c>
      <c r="F736" s="138">
        <v>480502</v>
      </c>
      <c r="G736" s="138">
        <v>5026426</v>
      </c>
      <c r="H736" s="138">
        <v>11</v>
      </c>
      <c r="I736" s="138" t="s">
        <v>890</v>
      </c>
    </row>
    <row r="737" spans="1:9" x14ac:dyDescent="0.25">
      <c r="A737" s="138" t="s">
        <v>154</v>
      </c>
      <c r="B737" s="138" t="s">
        <v>2125</v>
      </c>
      <c r="C737" s="217" t="s">
        <v>2132</v>
      </c>
      <c r="D737" s="138" t="s">
        <v>8041</v>
      </c>
      <c r="E737" s="138" t="s">
        <v>8043</v>
      </c>
      <c r="F737" s="138">
        <v>480003</v>
      </c>
      <c r="G737" s="138">
        <v>5028611</v>
      </c>
      <c r="H737" s="138">
        <v>5</v>
      </c>
      <c r="I737" s="138" t="s">
        <v>890</v>
      </c>
    </row>
    <row r="738" spans="1:9" x14ac:dyDescent="0.25">
      <c r="A738" s="138" t="s">
        <v>154</v>
      </c>
      <c r="B738" s="138" t="s">
        <v>2125</v>
      </c>
      <c r="C738" s="217" t="s">
        <v>2132</v>
      </c>
      <c r="D738" s="138" t="s">
        <v>8042</v>
      </c>
      <c r="E738" s="138" t="s">
        <v>8043</v>
      </c>
      <c r="F738" s="138">
        <v>480070</v>
      </c>
      <c r="G738" s="138">
        <v>5028495</v>
      </c>
      <c r="H738" s="138">
        <v>10</v>
      </c>
      <c r="I738" s="138" t="s">
        <v>890</v>
      </c>
    </row>
    <row r="739" spans="1:9" x14ac:dyDescent="0.25">
      <c r="A739" s="138" t="s">
        <v>154</v>
      </c>
      <c r="B739" s="138" t="s">
        <v>2125</v>
      </c>
      <c r="C739" s="217" t="s">
        <v>2132</v>
      </c>
      <c r="D739" s="138" t="s">
        <v>8042</v>
      </c>
      <c r="E739" s="138" t="s">
        <v>8043</v>
      </c>
      <c r="F739" s="138">
        <v>480070</v>
      </c>
      <c r="G739" s="138">
        <v>5028495</v>
      </c>
      <c r="H739" s="138">
        <v>10</v>
      </c>
      <c r="I739" s="138" t="s">
        <v>890</v>
      </c>
    </row>
    <row r="740" spans="1:9" x14ac:dyDescent="0.25">
      <c r="A740" s="138" t="s">
        <v>154</v>
      </c>
      <c r="B740" s="138" t="s">
        <v>2125</v>
      </c>
      <c r="C740" s="217" t="s">
        <v>2129</v>
      </c>
      <c r="D740" s="138" t="s">
        <v>1256</v>
      </c>
      <c r="E740" s="138" t="s">
        <v>8043</v>
      </c>
      <c r="F740" s="138">
        <v>478899</v>
      </c>
      <c r="G740" s="138">
        <v>5030843</v>
      </c>
      <c r="H740" s="138">
        <v>5</v>
      </c>
      <c r="I740" s="138" t="s">
        <v>890</v>
      </c>
    </row>
    <row r="741" spans="1:9" x14ac:dyDescent="0.25">
      <c r="A741" s="138" t="s">
        <v>154</v>
      </c>
      <c r="B741" s="138" t="s">
        <v>2125</v>
      </c>
      <c r="C741" s="217" t="s">
        <v>2129</v>
      </c>
      <c r="D741" s="138" t="s">
        <v>1263</v>
      </c>
      <c r="E741" s="138" t="s">
        <v>8043</v>
      </c>
      <c r="F741" s="138">
        <v>478882</v>
      </c>
      <c r="G741" s="138">
        <v>5030839</v>
      </c>
      <c r="H741" s="138">
        <v>6</v>
      </c>
      <c r="I741" s="138" t="s">
        <v>890</v>
      </c>
    </row>
    <row r="742" spans="1:9" x14ac:dyDescent="0.25">
      <c r="A742" s="138" t="s">
        <v>154</v>
      </c>
      <c r="B742" s="138" t="s">
        <v>2125</v>
      </c>
      <c r="C742" s="217" t="s">
        <v>2129</v>
      </c>
      <c r="D742" s="138" t="s">
        <v>1267</v>
      </c>
      <c r="E742" s="138" t="s">
        <v>8043</v>
      </c>
      <c r="F742" s="138">
        <v>478880</v>
      </c>
      <c r="G742" s="138">
        <v>5030828</v>
      </c>
      <c r="H742" s="138">
        <v>4</v>
      </c>
      <c r="I742" s="138" t="s">
        <v>890</v>
      </c>
    </row>
    <row r="743" spans="1:9" x14ac:dyDescent="0.25">
      <c r="A743" s="138" t="s">
        <v>154</v>
      </c>
      <c r="B743" s="138" t="s">
        <v>2125</v>
      </c>
      <c r="C743" s="217" t="s">
        <v>2126</v>
      </c>
      <c r="D743" s="138" t="s">
        <v>8042</v>
      </c>
      <c r="E743" s="138" t="s">
        <v>8043</v>
      </c>
      <c r="F743" s="138">
        <v>483308</v>
      </c>
      <c r="G743" s="138">
        <v>5028461</v>
      </c>
      <c r="H743" s="138">
        <v>13</v>
      </c>
      <c r="I743" s="138" t="s">
        <v>890</v>
      </c>
    </row>
    <row r="744" spans="1:9" hidden="1" x14ac:dyDescent="0.25">
      <c r="A744" s="138" t="s">
        <v>154</v>
      </c>
      <c r="B744" s="138" t="s">
        <v>2141</v>
      </c>
      <c r="C744" s="138" t="s">
        <v>2142</v>
      </c>
      <c r="D744" s="138" t="s">
        <v>2143</v>
      </c>
      <c r="E744" s="138" t="s">
        <v>1172</v>
      </c>
      <c r="F744" s="138">
        <v>479424</v>
      </c>
      <c r="G744" s="138">
        <v>5033743</v>
      </c>
      <c r="H744" s="138" t="s">
        <v>1172</v>
      </c>
      <c r="I744" s="138" t="s">
        <v>891</v>
      </c>
    </row>
    <row r="745" spans="1:9" hidden="1" x14ac:dyDescent="0.25">
      <c r="A745" s="138" t="s">
        <v>154</v>
      </c>
      <c r="B745" s="138" t="s">
        <v>2141</v>
      </c>
      <c r="C745" s="138" t="s">
        <v>2144</v>
      </c>
      <c r="D745" s="138" t="s">
        <v>1172</v>
      </c>
      <c r="E745" s="138" t="s">
        <v>1172</v>
      </c>
      <c r="F745" s="138" t="s">
        <v>2616</v>
      </c>
      <c r="G745" s="138" t="s">
        <v>2616</v>
      </c>
      <c r="H745" s="138" t="s">
        <v>1172</v>
      </c>
      <c r="I745" s="138" t="s">
        <v>2145</v>
      </c>
    </row>
    <row r="746" spans="1:9" hidden="1" x14ac:dyDescent="0.25">
      <c r="A746" s="138" t="s">
        <v>154</v>
      </c>
      <c r="B746" s="138" t="s">
        <v>2141</v>
      </c>
      <c r="C746" s="138" t="s">
        <v>2146</v>
      </c>
      <c r="D746" s="138" t="s">
        <v>1172</v>
      </c>
      <c r="E746" s="138" t="s">
        <v>1172</v>
      </c>
      <c r="F746" s="138" t="s">
        <v>2616</v>
      </c>
      <c r="G746" s="138" t="s">
        <v>2616</v>
      </c>
      <c r="H746" s="138" t="s">
        <v>1172</v>
      </c>
      <c r="I746" s="138" t="s">
        <v>1172</v>
      </c>
    </row>
    <row r="747" spans="1:9" hidden="1" x14ac:dyDescent="0.25">
      <c r="A747" s="138" t="s">
        <v>154</v>
      </c>
      <c r="B747" s="138" t="s">
        <v>2147</v>
      </c>
      <c r="C747" s="138" t="s">
        <v>2148</v>
      </c>
      <c r="D747" s="138" t="s">
        <v>2148</v>
      </c>
      <c r="E747" s="138" t="s">
        <v>1172</v>
      </c>
      <c r="F747" s="138">
        <v>525822</v>
      </c>
      <c r="G747" s="138">
        <v>5008051</v>
      </c>
      <c r="H747" s="138">
        <v>5.5</v>
      </c>
      <c r="I747" s="138" t="s">
        <v>886</v>
      </c>
    </row>
    <row r="748" spans="1:9" hidden="1" x14ac:dyDescent="0.25">
      <c r="A748" s="138" t="s">
        <v>154</v>
      </c>
      <c r="B748" s="138" t="s">
        <v>2147</v>
      </c>
      <c r="C748" s="138" t="s">
        <v>2148</v>
      </c>
      <c r="D748" s="138" t="s">
        <v>2096</v>
      </c>
      <c r="E748" s="138" t="s">
        <v>1172</v>
      </c>
      <c r="F748" s="138" t="s">
        <v>2616</v>
      </c>
      <c r="G748" s="138" t="s">
        <v>2616</v>
      </c>
      <c r="H748" s="138" t="s">
        <v>1172</v>
      </c>
      <c r="I748" s="138" t="s">
        <v>886</v>
      </c>
    </row>
    <row r="749" spans="1:9" hidden="1" x14ac:dyDescent="0.25">
      <c r="A749" s="138" t="s">
        <v>154</v>
      </c>
      <c r="B749" s="138" t="s">
        <v>2149</v>
      </c>
      <c r="C749" s="138" t="s">
        <v>2150</v>
      </c>
      <c r="D749" s="138" t="s">
        <v>2151</v>
      </c>
      <c r="E749" s="138" t="s">
        <v>1172</v>
      </c>
      <c r="F749" s="138">
        <v>453461</v>
      </c>
      <c r="G749" s="138">
        <v>5014494</v>
      </c>
      <c r="H749" s="138" t="s">
        <v>1172</v>
      </c>
      <c r="I749" s="138" t="s">
        <v>892</v>
      </c>
    </row>
    <row r="750" spans="1:9" hidden="1" x14ac:dyDescent="0.25">
      <c r="A750" s="138" t="s">
        <v>154</v>
      </c>
      <c r="B750" s="138" t="s">
        <v>2149</v>
      </c>
      <c r="C750" s="138" t="s">
        <v>2150</v>
      </c>
      <c r="D750" s="138" t="s">
        <v>2152</v>
      </c>
      <c r="E750" s="138" t="s">
        <v>1172</v>
      </c>
      <c r="F750" s="138">
        <v>453397</v>
      </c>
      <c r="G750" s="138">
        <v>5014560</v>
      </c>
      <c r="H750" s="138" t="s">
        <v>1172</v>
      </c>
      <c r="I750" s="138" t="s">
        <v>892</v>
      </c>
    </row>
    <row r="751" spans="1:9" hidden="1" x14ac:dyDescent="0.25">
      <c r="A751" s="138" t="s">
        <v>154</v>
      </c>
      <c r="B751" s="138" t="s">
        <v>2149</v>
      </c>
      <c r="C751" s="138" t="s">
        <v>2150</v>
      </c>
      <c r="D751" s="138" t="s">
        <v>2153</v>
      </c>
      <c r="E751" s="138" t="s">
        <v>1172</v>
      </c>
      <c r="F751" s="138">
        <v>453238</v>
      </c>
      <c r="G751" s="138">
        <v>5014685</v>
      </c>
      <c r="H751" s="138" t="s">
        <v>1172</v>
      </c>
      <c r="I751" s="138" t="s">
        <v>892</v>
      </c>
    </row>
    <row r="752" spans="1:9" hidden="1" x14ac:dyDescent="0.25">
      <c r="A752" s="138" t="s">
        <v>154</v>
      </c>
      <c r="B752" s="138" t="s">
        <v>2149</v>
      </c>
      <c r="C752" s="138" t="s">
        <v>2150</v>
      </c>
      <c r="D752" s="138" t="s">
        <v>2154</v>
      </c>
      <c r="E752" s="138" t="s">
        <v>1172</v>
      </c>
      <c r="F752" s="138">
        <v>453289</v>
      </c>
      <c r="G752" s="138">
        <v>5014672</v>
      </c>
      <c r="H752" s="138" t="s">
        <v>1172</v>
      </c>
      <c r="I752" s="138" t="s">
        <v>892</v>
      </c>
    </row>
    <row r="753" spans="1:9" hidden="1" x14ac:dyDescent="0.25">
      <c r="A753" s="138" t="s">
        <v>154</v>
      </c>
      <c r="B753" s="138" t="s">
        <v>2149</v>
      </c>
      <c r="C753" s="138" t="s">
        <v>2150</v>
      </c>
      <c r="D753" s="138" t="s">
        <v>2155</v>
      </c>
      <c r="E753" s="138" t="s">
        <v>1172</v>
      </c>
      <c r="F753" s="138">
        <v>453269</v>
      </c>
      <c r="G753" s="138">
        <v>5014715</v>
      </c>
      <c r="H753" s="138" t="s">
        <v>1172</v>
      </c>
      <c r="I753" s="138" t="s">
        <v>892</v>
      </c>
    </row>
    <row r="754" spans="1:9" hidden="1" x14ac:dyDescent="0.25">
      <c r="A754" s="138" t="s">
        <v>154</v>
      </c>
      <c r="B754" s="138" t="s">
        <v>2149</v>
      </c>
      <c r="C754" s="138" t="s">
        <v>2150</v>
      </c>
      <c r="D754" s="138" t="s">
        <v>2156</v>
      </c>
      <c r="E754" s="138" t="s">
        <v>1172</v>
      </c>
      <c r="F754" s="138">
        <v>453399</v>
      </c>
      <c r="G754" s="138">
        <v>5014642</v>
      </c>
      <c r="H754" s="138" t="s">
        <v>1172</v>
      </c>
      <c r="I754" s="138" t="s">
        <v>892</v>
      </c>
    </row>
    <row r="755" spans="1:9" hidden="1" x14ac:dyDescent="0.25">
      <c r="A755" s="138" t="s">
        <v>154</v>
      </c>
      <c r="B755" s="138" t="s">
        <v>2157</v>
      </c>
      <c r="C755" s="138" t="s">
        <v>2158</v>
      </c>
      <c r="D755" s="138" t="s">
        <v>1507</v>
      </c>
      <c r="E755" s="138" t="s">
        <v>1172</v>
      </c>
      <c r="F755" s="138">
        <v>460496</v>
      </c>
      <c r="G755" s="138">
        <v>5031851</v>
      </c>
      <c r="H755" s="138">
        <v>8</v>
      </c>
      <c r="I755" s="138" t="s">
        <v>885</v>
      </c>
    </row>
    <row r="756" spans="1:9" hidden="1" x14ac:dyDescent="0.25">
      <c r="A756" s="138" t="s">
        <v>154</v>
      </c>
      <c r="B756" s="138" t="s">
        <v>2157</v>
      </c>
      <c r="C756" s="138" t="s">
        <v>2158</v>
      </c>
      <c r="D756" s="138" t="s">
        <v>1508</v>
      </c>
      <c r="E756" s="138" t="s">
        <v>1172</v>
      </c>
      <c r="F756" s="138">
        <v>460524</v>
      </c>
      <c r="G756" s="138">
        <v>5031606</v>
      </c>
      <c r="H756" s="138">
        <v>20</v>
      </c>
      <c r="I756" s="138" t="s">
        <v>885</v>
      </c>
    </row>
    <row r="757" spans="1:9" hidden="1" x14ac:dyDescent="0.25">
      <c r="A757" s="138" t="s">
        <v>154</v>
      </c>
      <c r="B757" s="138" t="s">
        <v>2157</v>
      </c>
      <c r="C757" s="138" t="s">
        <v>2158</v>
      </c>
      <c r="D757" s="138" t="s">
        <v>1509</v>
      </c>
      <c r="E757" s="138" t="s">
        <v>1172</v>
      </c>
      <c r="F757" s="138">
        <v>460593</v>
      </c>
      <c r="G757" s="138">
        <v>5031866</v>
      </c>
      <c r="H757" s="138">
        <v>12</v>
      </c>
      <c r="I757" s="138" t="s">
        <v>885</v>
      </c>
    </row>
    <row r="758" spans="1:9" hidden="1" x14ac:dyDescent="0.25">
      <c r="A758" s="138" t="s">
        <v>154</v>
      </c>
      <c r="B758" s="138" t="s">
        <v>2157</v>
      </c>
      <c r="C758" s="138" t="s">
        <v>2158</v>
      </c>
      <c r="D758" s="138" t="s">
        <v>2159</v>
      </c>
      <c r="E758" s="138" t="s">
        <v>1172</v>
      </c>
      <c r="F758" s="138" t="s">
        <v>2616</v>
      </c>
      <c r="G758" s="138" t="s">
        <v>2616</v>
      </c>
      <c r="H758" s="138" t="s">
        <v>1172</v>
      </c>
      <c r="I758" s="138" t="s">
        <v>885</v>
      </c>
    </row>
    <row r="759" spans="1:9" hidden="1" x14ac:dyDescent="0.25">
      <c r="A759" s="138" t="s">
        <v>169</v>
      </c>
      <c r="B759" s="138" t="s">
        <v>2160</v>
      </c>
      <c r="C759" s="138" t="s">
        <v>2161</v>
      </c>
      <c r="D759" s="138" t="s">
        <v>2162</v>
      </c>
      <c r="E759" s="138" t="s">
        <v>1172</v>
      </c>
      <c r="F759" s="138">
        <v>514596.7</v>
      </c>
      <c r="G759" s="138">
        <v>4780228.2</v>
      </c>
      <c r="H759" s="138">
        <v>6</v>
      </c>
      <c r="I759" s="138" t="s">
        <v>920</v>
      </c>
    </row>
    <row r="760" spans="1:9" hidden="1" x14ac:dyDescent="0.25">
      <c r="A760" s="138" t="s">
        <v>169</v>
      </c>
      <c r="B760" s="138" t="s">
        <v>2160</v>
      </c>
      <c r="C760" s="138" t="s">
        <v>2163</v>
      </c>
      <c r="D760" s="138" t="s">
        <v>2164</v>
      </c>
      <c r="E760" s="138" t="s">
        <v>1172</v>
      </c>
      <c r="F760" s="138">
        <v>508617.5</v>
      </c>
      <c r="G760" s="138">
        <v>4782158.2</v>
      </c>
      <c r="H760" s="138">
        <v>12</v>
      </c>
      <c r="I760" s="138" t="s">
        <v>920</v>
      </c>
    </row>
    <row r="761" spans="1:9" hidden="1" x14ac:dyDescent="0.25">
      <c r="A761" s="138" t="s">
        <v>169</v>
      </c>
      <c r="B761" s="138" t="s">
        <v>2160</v>
      </c>
      <c r="C761" s="138" t="s">
        <v>2165</v>
      </c>
      <c r="D761" s="138" t="s">
        <v>2166</v>
      </c>
      <c r="E761" s="138" t="s">
        <v>1172</v>
      </c>
      <c r="F761" s="138">
        <v>507827.1</v>
      </c>
      <c r="G761" s="138">
        <v>4780067.7</v>
      </c>
      <c r="H761" s="138">
        <v>40</v>
      </c>
      <c r="I761" s="138" t="s">
        <v>920</v>
      </c>
    </row>
    <row r="762" spans="1:9" hidden="1" x14ac:dyDescent="0.25">
      <c r="A762" s="138" t="s">
        <v>169</v>
      </c>
      <c r="B762" s="138" t="s">
        <v>2160</v>
      </c>
      <c r="C762" s="138" t="s">
        <v>2167</v>
      </c>
      <c r="D762" s="138" t="s">
        <v>2168</v>
      </c>
      <c r="E762" s="138" t="s">
        <v>1172</v>
      </c>
      <c r="F762" s="138">
        <v>515710.1</v>
      </c>
      <c r="G762" s="138">
        <v>4813352.3</v>
      </c>
      <c r="H762" s="138" t="s">
        <v>1172</v>
      </c>
      <c r="I762" s="138" t="s">
        <v>920</v>
      </c>
    </row>
    <row r="763" spans="1:9" hidden="1" x14ac:dyDescent="0.25">
      <c r="A763" s="138" t="s">
        <v>169</v>
      </c>
      <c r="B763" s="138" t="s">
        <v>2169</v>
      </c>
      <c r="C763" s="138" t="s">
        <v>2170</v>
      </c>
      <c r="D763" s="138" t="s">
        <v>2171</v>
      </c>
      <c r="E763" s="138" t="s">
        <v>1172</v>
      </c>
      <c r="F763" s="138">
        <v>570571</v>
      </c>
      <c r="G763" s="138">
        <v>4787067</v>
      </c>
      <c r="H763" s="138">
        <v>100</v>
      </c>
      <c r="I763" s="138" t="s">
        <v>98</v>
      </c>
    </row>
    <row r="764" spans="1:9" hidden="1" x14ac:dyDescent="0.25">
      <c r="A764" s="138" t="s">
        <v>169</v>
      </c>
      <c r="B764" s="138" t="s">
        <v>2169</v>
      </c>
      <c r="C764" s="138" t="s">
        <v>2172</v>
      </c>
      <c r="D764" s="138" t="s">
        <v>468</v>
      </c>
      <c r="E764" s="138" t="s">
        <v>1172</v>
      </c>
      <c r="F764" s="138">
        <v>573765.80000000005</v>
      </c>
      <c r="G764" s="138">
        <v>4782356.9000000004</v>
      </c>
      <c r="H764" s="138">
        <v>100</v>
      </c>
      <c r="I764" s="138" t="s">
        <v>102</v>
      </c>
    </row>
    <row r="765" spans="1:9" hidden="1" x14ac:dyDescent="0.25">
      <c r="A765" s="138" t="s">
        <v>169</v>
      </c>
      <c r="B765" s="138" t="s">
        <v>2173</v>
      </c>
      <c r="C765" s="138" t="s">
        <v>2174</v>
      </c>
      <c r="D765" s="138" t="s">
        <v>2175</v>
      </c>
      <c r="E765" s="138" t="s">
        <v>1172</v>
      </c>
      <c r="F765" s="138">
        <v>538052</v>
      </c>
      <c r="G765" s="138">
        <v>4802227</v>
      </c>
      <c r="H765" s="138">
        <v>20</v>
      </c>
      <c r="I765" s="138" t="s">
        <v>921</v>
      </c>
    </row>
    <row r="766" spans="1:9" hidden="1" x14ac:dyDescent="0.25">
      <c r="A766" s="138" t="s">
        <v>169</v>
      </c>
      <c r="B766" s="138" t="s">
        <v>2173</v>
      </c>
      <c r="C766" s="138" t="s">
        <v>2176</v>
      </c>
      <c r="D766" s="138" t="s">
        <v>2176</v>
      </c>
      <c r="E766" s="138" t="s">
        <v>1172</v>
      </c>
      <c r="F766" s="138">
        <v>538052</v>
      </c>
      <c r="G766" s="138">
        <v>4802227</v>
      </c>
      <c r="H766" s="138">
        <v>20</v>
      </c>
      <c r="I766" s="138" t="s">
        <v>921</v>
      </c>
    </row>
    <row r="767" spans="1:9" hidden="1" x14ac:dyDescent="0.25">
      <c r="A767" s="138" t="s">
        <v>169</v>
      </c>
      <c r="B767" s="138" t="s">
        <v>2173</v>
      </c>
      <c r="C767" s="138" t="s">
        <v>2177</v>
      </c>
      <c r="D767" s="138" t="s">
        <v>2177</v>
      </c>
      <c r="E767" s="138" t="s">
        <v>1172</v>
      </c>
      <c r="F767" s="138">
        <v>536317</v>
      </c>
      <c r="G767" s="138">
        <v>4802187</v>
      </c>
      <c r="H767" s="138">
        <v>300</v>
      </c>
      <c r="I767" s="138" t="s">
        <v>916</v>
      </c>
    </row>
    <row r="768" spans="1:9" hidden="1" x14ac:dyDescent="0.25">
      <c r="A768" s="138" t="s">
        <v>169</v>
      </c>
      <c r="B768" s="138" t="s">
        <v>2178</v>
      </c>
      <c r="C768" s="138" t="s">
        <v>2179</v>
      </c>
      <c r="D768" s="138" t="s">
        <v>2180</v>
      </c>
      <c r="E768" s="138" t="s">
        <v>1172</v>
      </c>
      <c r="F768" s="138">
        <v>516658</v>
      </c>
      <c r="G768" s="138">
        <v>4813373</v>
      </c>
      <c r="H768" s="138">
        <v>630</v>
      </c>
      <c r="I768" s="138" t="s">
        <v>917</v>
      </c>
    </row>
    <row r="769" spans="1:9" hidden="1" x14ac:dyDescent="0.25">
      <c r="A769" s="138" t="s">
        <v>169</v>
      </c>
      <c r="B769" s="138" t="s">
        <v>2173</v>
      </c>
      <c r="C769" s="138" t="s">
        <v>2181</v>
      </c>
      <c r="D769" s="138" t="s">
        <v>2181</v>
      </c>
      <c r="E769" s="138" t="s">
        <v>1172</v>
      </c>
      <c r="F769" s="138">
        <v>549714</v>
      </c>
      <c r="G769" s="138">
        <v>4786267</v>
      </c>
      <c r="H769" s="138">
        <v>35</v>
      </c>
      <c r="I769" s="138" t="s">
        <v>923</v>
      </c>
    </row>
    <row r="770" spans="1:9" hidden="1" x14ac:dyDescent="0.25">
      <c r="A770" s="138" t="s">
        <v>169</v>
      </c>
      <c r="B770" s="138" t="s">
        <v>2178</v>
      </c>
      <c r="C770" s="138" t="s">
        <v>2182</v>
      </c>
      <c r="D770" s="138" t="s">
        <v>2183</v>
      </c>
      <c r="E770" s="138" t="s">
        <v>1172</v>
      </c>
      <c r="F770" s="138">
        <v>525013</v>
      </c>
      <c r="G770" s="138">
        <v>4811689</v>
      </c>
      <c r="H770" s="138">
        <v>48</v>
      </c>
      <c r="I770" s="138" t="s">
        <v>917</v>
      </c>
    </row>
    <row r="771" spans="1:9" hidden="1" x14ac:dyDescent="0.25">
      <c r="A771" s="138" t="s">
        <v>169</v>
      </c>
      <c r="B771" s="138" t="s">
        <v>2178</v>
      </c>
      <c r="C771" s="138" t="s">
        <v>2182</v>
      </c>
      <c r="D771" s="138" t="s">
        <v>2184</v>
      </c>
      <c r="E771" s="138" t="s">
        <v>1172</v>
      </c>
      <c r="F771" s="138">
        <v>123456.7</v>
      </c>
      <c r="G771" s="138">
        <v>123456.7</v>
      </c>
      <c r="H771" s="138">
        <v>0</v>
      </c>
      <c r="I771" s="138" t="s">
        <v>917</v>
      </c>
    </row>
    <row r="772" spans="1:9" hidden="1" x14ac:dyDescent="0.25">
      <c r="A772" s="138" t="s">
        <v>169</v>
      </c>
      <c r="B772" s="138" t="s">
        <v>2173</v>
      </c>
      <c r="C772" s="138" t="s">
        <v>2185</v>
      </c>
      <c r="D772" s="138" t="s">
        <v>2185</v>
      </c>
      <c r="E772" s="138" t="s">
        <v>1172</v>
      </c>
      <c r="F772" s="138">
        <v>543253</v>
      </c>
      <c r="G772" s="138">
        <v>4795334</v>
      </c>
      <c r="H772" s="138">
        <v>300</v>
      </c>
      <c r="I772" s="138" t="s">
        <v>922</v>
      </c>
    </row>
    <row r="773" spans="1:9" hidden="1" x14ac:dyDescent="0.25">
      <c r="A773" s="138" t="s">
        <v>169</v>
      </c>
      <c r="B773" s="138" t="s">
        <v>2173</v>
      </c>
      <c r="C773" s="138" t="s">
        <v>2186</v>
      </c>
      <c r="D773" s="138" t="s">
        <v>2187</v>
      </c>
      <c r="E773" s="138" t="s">
        <v>1172</v>
      </c>
      <c r="F773" s="138">
        <v>547106</v>
      </c>
      <c r="G773" s="138">
        <v>4793066</v>
      </c>
      <c r="H773" s="138">
        <v>60</v>
      </c>
      <c r="I773" s="138" t="s">
        <v>923</v>
      </c>
    </row>
    <row r="774" spans="1:9" hidden="1" x14ac:dyDescent="0.25">
      <c r="A774" s="138" t="s">
        <v>169</v>
      </c>
      <c r="B774" s="138" t="s">
        <v>2173</v>
      </c>
      <c r="C774" s="138" t="s">
        <v>2188</v>
      </c>
      <c r="D774" s="138" t="s">
        <v>2188</v>
      </c>
      <c r="E774" s="138" t="s">
        <v>1172</v>
      </c>
      <c r="F774" s="138">
        <v>547957</v>
      </c>
      <c r="G774" s="138">
        <v>4790481</v>
      </c>
      <c r="H774" s="138">
        <v>65</v>
      </c>
      <c r="I774" s="138" t="s">
        <v>923</v>
      </c>
    </row>
    <row r="775" spans="1:9" hidden="1" x14ac:dyDescent="0.25">
      <c r="A775" s="138" t="s">
        <v>169</v>
      </c>
      <c r="B775" s="138" t="s">
        <v>2173</v>
      </c>
      <c r="C775" s="138" t="s">
        <v>2189</v>
      </c>
      <c r="D775" s="138" t="s">
        <v>2189</v>
      </c>
      <c r="E775" s="138" t="s">
        <v>1172</v>
      </c>
      <c r="F775" s="138">
        <v>548059</v>
      </c>
      <c r="G775" s="138">
        <v>4790294</v>
      </c>
      <c r="H775" s="138">
        <v>75</v>
      </c>
      <c r="I775" s="138" t="s">
        <v>923</v>
      </c>
    </row>
    <row r="776" spans="1:9" hidden="1" x14ac:dyDescent="0.25">
      <c r="A776" s="138" t="s">
        <v>169</v>
      </c>
      <c r="B776" s="138" t="s">
        <v>2173</v>
      </c>
      <c r="C776" s="138" t="s">
        <v>2190</v>
      </c>
      <c r="D776" s="138" t="s">
        <v>910</v>
      </c>
      <c r="E776" s="138" t="s">
        <v>1172</v>
      </c>
      <c r="F776" s="138">
        <v>531317</v>
      </c>
      <c r="G776" s="138">
        <v>4810246</v>
      </c>
      <c r="H776" s="138" t="s">
        <v>1172</v>
      </c>
      <c r="I776" s="138" t="s">
        <v>922</v>
      </c>
    </row>
    <row r="777" spans="1:9" hidden="1" x14ac:dyDescent="0.25">
      <c r="A777" s="138" t="s">
        <v>169</v>
      </c>
      <c r="B777" s="138" t="s">
        <v>2191</v>
      </c>
      <c r="C777" s="138" t="s">
        <v>972</v>
      </c>
      <c r="D777" s="138" t="s">
        <v>972</v>
      </c>
      <c r="E777" s="138" t="s">
        <v>1172</v>
      </c>
      <c r="F777" s="138">
        <v>465629.7</v>
      </c>
      <c r="G777" s="138">
        <v>4819755.2</v>
      </c>
      <c r="H777" s="138" t="s">
        <v>1172</v>
      </c>
      <c r="I777" s="138" t="s">
        <v>924</v>
      </c>
    </row>
    <row r="778" spans="1:9" hidden="1" x14ac:dyDescent="0.25">
      <c r="A778" s="138" t="s">
        <v>169</v>
      </c>
      <c r="B778" s="138" t="s">
        <v>2191</v>
      </c>
      <c r="C778" s="138" t="s">
        <v>2192</v>
      </c>
      <c r="D778" s="138" t="s">
        <v>2193</v>
      </c>
      <c r="E778" s="138" t="s">
        <v>1172</v>
      </c>
      <c r="F778" s="138">
        <v>468991</v>
      </c>
      <c r="G778" s="138">
        <v>4821751.4000000004</v>
      </c>
      <c r="H778" s="138" t="s">
        <v>1172</v>
      </c>
      <c r="I778" s="138" t="s">
        <v>924</v>
      </c>
    </row>
    <row r="779" spans="1:9" hidden="1" x14ac:dyDescent="0.25">
      <c r="A779" s="138" t="s">
        <v>169</v>
      </c>
      <c r="B779" s="138" t="s">
        <v>2191</v>
      </c>
      <c r="C779" s="138" t="s">
        <v>2194</v>
      </c>
      <c r="D779" s="138" t="s">
        <v>2195</v>
      </c>
      <c r="E779" s="138" t="s">
        <v>1172</v>
      </c>
      <c r="F779" s="138">
        <v>123456.1</v>
      </c>
      <c r="G779" s="138">
        <v>1234567.1000000001</v>
      </c>
      <c r="H779" s="138" t="s">
        <v>1172</v>
      </c>
      <c r="I779" s="138" t="s">
        <v>104</v>
      </c>
    </row>
    <row r="780" spans="1:9" hidden="1" x14ac:dyDescent="0.25">
      <c r="A780" s="138" t="s">
        <v>169</v>
      </c>
      <c r="B780" s="138" t="s">
        <v>2196</v>
      </c>
      <c r="C780" s="138" t="s">
        <v>2197</v>
      </c>
      <c r="D780" s="138" t="s">
        <v>913</v>
      </c>
      <c r="E780" s="138" t="s">
        <v>1172</v>
      </c>
      <c r="F780" s="138">
        <v>515543.3</v>
      </c>
      <c r="G780" s="138">
        <v>4843210.2</v>
      </c>
      <c r="H780" s="138" t="s">
        <v>1172</v>
      </c>
      <c r="I780" s="138" t="s">
        <v>933</v>
      </c>
    </row>
    <row r="781" spans="1:9" hidden="1" x14ac:dyDescent="0.25">
      <c r="A781" s="138" t="s">
        <v>169</v>
      </c>
      <c r="B781" s="138" t="s">
        <v>2196</v>
      </c>
      <c r="C781" s="138" t="s">
        <v>2198</v>
      </c>
      <c r="D781" s="138" t="s">
        <v>2199</v>
      </c>
      <c r="E781" s="138" t="s">
        <v>1172</v>
      </c>
      <c r="F781" s="138">
        <v>123456.1</v>
      </c>
      <c r="G781" s="138">
        <v>1234567.1000000001</v>
      </c>
      <c r="H781" s="138" t="s">
        <v>1172</v>
      </c>
      <c r="I781" s="138" t="s">
        <v>933</v>
      </c>
    </row>
    <row r="782" spans="1:9" hidden="1" x14ac:dyDescent="0.25">
      <c r="A782" s="138" t="s">
        <v>169</v>
      </c>
      <c r="B782" s="138" t="s">
        <v>2196</v>
      </c>
      <c r="C782" s="138" t="s">
        <v>2200</v>
      </c>
      <c r="D782" s="138" t="s">
        <v>914</v>
      </c>
      <c r="E782" s="138" t="s">
        <v>1172</v>
      </c>
      <c r="F782" s="138">
        <v>123456.1</v>
      </c>
      <c r="G782" s="138">
        <v>1234567.1000000001</v>
      </c>
      <c r="H782" s="138" t="s">
        <v>1172</v>
      </c>
      <c r="I782" s="138" t="s">
        <v>936</v>
      </c>
    </row>
    <row r="783" spans="1:9" hidden="1" x14ac:dyDescent="0.25">
      <c r="A783" s="138" t="s">
        <v>169</v>
      </c>
      <c r="B783" s="138" t="s">
        <v>2201</v>
      </c>
      <c r="C783" s="138" t="s">
        <v>2202</v>
      </c>
      <c r="D783" s="138" t="s">
        <v>2203</v>
      </c>
      <c r="E783" s="138" t="s">
        <v>1172</v>
      </c>
      <c r="F783" s="138">
        <v>470855.6</v>
      </c>
      <c r="G783" s="138">
        <v>4768252.3</v>
      </c>
      <c r="H783" s="138">
        <v>4.5</v>
      </c>
      <c r="I783" s="138" t="s">
        <v>929</v>
      </c>
    </row>
    <row r="784" spans="1:9" hidden="1" x14ac:dyDescent="0.25">
      <c r="A784" s="138" t="s">
        <v>169</v>
      </c>
      <c r="B784" s="138" t="s">
        <v>2201</v>
      </c>
      <c r="C784" s="138" t="s">
        <v>2202</v>
      </c>
      <c r="D784" s="138" t="s">
        <v>2204</v>
      </c>
      <c r="E784" s="138" t="s">
        <v>1172</v>
      </c>
      <c r="F784" s="138">
        <v>470855.6</v>
      </c>
      <c r="G784" s="138">
        <v>4768252.3</v>
      </c>
      <c r="H784" s="138">
        <v>7</v>
      </c>
      <c r="I784" s="138" t="s">
        <v>929</v>
      </c>
    </row>
    <row r="785" spans="1:9" hidden="1" x14ac:dyDescent="0.25">
      <c r="A785" s="138" t="s">
        <v>169</v>
      </c>
      <c r="B785" s="138" t="s">
        <v>2201</v>
      </c>
      <c r="C785" s="138" t="s">
        <v>2202</v>
      </c>
      <c r="D785" s="138" t="s">
        <v>2205</v>
      </c>
      <c r="E785" s="138" t="s">
        <v>1172</v>
      </c>
      <c r="F785" s="138">
        <v>470855.6</v>
      </c>
      <c r="G785" s="138">
        <v>4768252.3</v>
      </c>
      <c r="H785" s="138">
        <v>6</v>
      </c>
      <c r="I785" s="138" t="s">
        <v>929</v>
      </c>
    </row>
    <row r="786" spans="1:9" hidden="1" x14ac:dyDescent="0.25">
      <c r="A786" s="138" t="s">
        <v>169</v>
      </c>
      <c r="B786" s="138" t="s">
        <v>2201</v>
      </c>
      <c r="C786" s="138" t="s">
        <v>2202</v>
      </c>
      <c r="D786" s="138" t="s">
        <v>2206</v>
      </c>
      <c r="E786" s="138" t="s">
        <v>1172</v>
      </c>
      <c r="F786" s="138">
        <v>470855.6</v>
      </c>
      <c r="G786" s="138">
        <v>4768252.3</v>
      </c>
      <c r="H786" s="138">
        <v>14</v>
      </c>
      <c r="I786" s="138" t="s">
        <v>929</v>
      </c>
    </row>
    <row r="787" spans="1:9" hidden="1" x14ac:dyDescent="0.25">
      <c r="A787" s="138" t="s">
        <v>169</v>
      </c>
      <c r="B787" s="138" t="s">
        <v>2201</v>
      </c>
      <c r="C787" s="138" t="s">
        <v>2202</v>
      </c>
      <c r="D787" s="138" t="s">
        <v>2207</v>
      </c>
      <c r="E787" s="138" t="s">
        <v>1172</v>
      </c>
      <c r="F787" s="138">
        <v>470855.6</v>
      </c>
      <c r="G787" s="138">
        <v>4768252.3</v>
      </c>
      <c r="H787" s="138">
        <v>6</v>
      </c>
      <c r="I787" s="138" t="s">
        <v>929</v>
      </c>
    </row>
    <row r="788" spans="1:9" hidden="1" x14ac:dyDescent="0.25">
      <c r="A788" s="138" t="s">
        <v>169</v>
      </c>
      <c r="B788" s="138" t="s">
        <v>2201</v>
      </c>
      <c r="C788" s="138" t="s">
        <v>2202</v>
      </c>
      <c r="D788" s="138" t="s">
        <v>2202</v>
      </c>
      <c r="E788" s="138" t="s">
        <v>1172</v>
      </c>
      <c r="F788" s="138">
        <v>470855.6</v>
      </c>
      <c r="G788" s="138">
        <v>4768252.3</v>
      </c>
      <c r="H788" s="138" t="s">
        <v>1172</v>
      </c>
      <c r="I788" s="138" t="s">
        <v>929</v>
      </c>
    </row>
    <row r="789" spans="1:9" hidden="1" x14ac:dyDescent="0.25">
      <c r="A789" s="138" t="s">
        <v>169</v>
      </c>
      <c r="B789" s="138" t="s">
        <v>2201</v>
      </c>
      <c r="C789" s="138" t="s">
        <v>2208</v>
      </c>
      <c r="D789" s="138" t="s">
        <v>2209</v>
      </c>
      <c r="E789" s="138" t="s">
        <v>1172</v>
      </c>
      <c r="F789" s="138">
        <v>467064.1</v>
      </c>
      <c r="G789" s="138">
        <v>4765573.9000000004</v>
      </c>
      <c r="H789" s="138" t="s">
        <v>1172</v>
      </c>
      <c r="I789" s="138" t="s">
        <v>929</v>
      </c>
    </row>
    <row r="790" spans="1:9" hidden="1" x14ac:dyDescent="0.25">
      <c r="A790" s="138" t="s">
        <v>169</v>
      </c>
      <c r="B790" s="138" t="s">
        <v>2210</v>
      </c>
      <c r="C790" s="138" t="s">
        <v>2211</v>
      </c>
      <c r="D790" s="138" t="s">
        <v>2212</v>
      </c>
      <c r="E790" s="138" t="s">
        <v>1172</v>
      </c>
      <c r="F790" s="138">
        <v>554882</v>
      </c>
      <c r="G790" s="138">
        <v>4812557</v>
      </c>
      <c r="H790" s="138">
        <v>750</v>
      </c>
      <c r="I790" s="138" t="s">
        <v>107</v>
      </c>
    </row>
    <row r="791" spans="1:9" hidden="1" x14ac:dyDescent="0.25">
      <c r="A791" s="138" t="s">
        <v>175</v>
      </c>
      <c r="B791" s="138" t="s">
        <v>2213</v>
      </c>
      <c r="C791" s="138" t="s">
        <v>2214</v>
      </c>
      <c r="D791" s="138" t="s">
        <v>2215</v>
      </c>
      <c r="E791" s="138" t="s">
        <v>1172</v>
      </c>
      <c r="F791" s="138">
        <v>123456</v>
      </c>
      <c r="G791" s="138">
        <v>1234567</v>
      </c>
      <c r="H791" s="138">
        <v>400</v>
      </c>
      <c r="I791" s="138" t="s">
        <v>980</v>
      </c>
    </row>
    <row r="792" spans="1:9" hidden="1" x14ac:dyDescent="0.25">
      <c r="A792" s="138" t="s">
        <v>175</v>
      </c>
      <c r="B792" s="138" t="s">
        <v>2213</v>
      </c>
      <c r="C792" s="138" t="s">
        <v>2216</v>
      </c>
      <c r="D792" s="138" t="s">
        <v>995</v>
      </c>
      <c r="E792" s="138" t="s">
        <v>1172</v>
      </c>
      <c r="F792" s="138">
        <v>123456</v>
      </c>
      <c r="G792" s="138">
        <v>1234567</v>
      </c>
      <c r="H792" s="138">
        <v>150</v>
      </c>
      <c r="I792" s="138" t="s">
        <v>981</v>
      </c>
    </row>
    <row r="793" spans="1:9" hidden="1" x14ac:dyDescent="0.25">
      <c r="A793" s="138" t="s">
        <v>175</v>
      </c>
      <c r="B793" s="138" t="s">
        <v>2217</v>
      </c>
      <c r="C793" s="138" t="s">
        <v>2218</v>
      </c>
      <c r="D793" s="138" t="s">
        <v>2218</v>
      </c>
      <c r="E793" s="138" t="s">
        <v>1172</v>
      </c>
      <c r="F793" s="138" t="s">
        <v>2616</v>
      </c>
      <c r="G793" s="138" t="s">
        <v>2616</v>
      </c>
      <c r="H793" s="138" t="s">
        <v>1172</v>
      </c>
      <c r="I793" s="138" t="s">
        <v>984</v>
      </c>
    </row>
    <row r="794" spans="1:9" hidden="1" x14ac:dyDescent="0.25">
      <c r="A794" s="138" t="s">
        <v>175</v>
      </c>
      <c r="B794" s="138" t="s">
        <v>2217</v>
      </c>
      <c r="C794" s="138" t="s">
        <v>974</v>
      </c>
      <c r="D794" s="138" t="s">
        <v>974</v>
      </c>
      <c r="E794" s="138" t="s">
        <v>1172</v>
      </c>
      <c r="F794" s="138">
        <v>477500</v>
      </c>
      <c r="G794" s="138">
        <v>4882225</v>
      </c>
      <c r="H794" s="138">
        <v>600</v>
      </c>
      <c r="I794" s="138" t="s">
        <v>984</v>
      </c>
    </row>
    <row r="795" spans="1:9" hidden="1" x14ac:dyDescent="0.25">
      <c r="A795" s="138" t="s">
        <v>175</v>
      </c>
      <c r="B795" s="138" t="s">
        <v>2219</v>
      </c>
      <c r="C795" s="138" t="s">
        <v>2220</v>
      </c>
      <c r="D795" s="138" t="s">
        <v>970</v>
      </c>
      <c r="E795" s="138" t="s">
        <v>1172</v>
      </c>
      <c r="F795" s="138">
        <v>485936.8</v>
      </c>
      <c r="G795" s="138">
        <v>4850984.2</v>
      </c>
      <c r="H795" s="138">
        <v>200</v>
      </c>
      <c r="I795" s="138" t="s">
        <v>975</v>
      </c>
    </row>
    <row r="796" spans="1:9" hidden="1" x14ac:dyDescent="0.25">
      <c r="A796" s="138" t="s">
        <v>175</v>
      </c>
      <c r="B796" s="138" t="s">
        <v>2219</v>
      </c>
      <c r="C796" s="138" t="s">
        <v>2221</v>
      </c>
      <c r="D796" s="138" t="s">
        <v>2222</v>
      </c>
      <c r="E796" s="138" t="s">
        <v>1172</v>
      </c>
      <c r="F796" s="138">
        <v>472550.9</v>
      </c>
      <c r="G796" s="138">
        <v>4864267.7</v>
      </c>
      <c r="H796" s="138">
        <v>10</v>
      </c>
      <c r="I796" s="138" t="s">
        <v>985</v>
      </c>
    </row>
    <row r="797" spans="1:9" hidden="1" x14ac:dyDescent="0.25">
      <c r="A797" s="138" t="s">
        <v>175</v>
      </c>
      <c r="B797" s="138" t="s">
        <v>2219</v>
      </c>
      <c r="C797" s="138" t="s">
        <v>2223</v>
      </c>
      <c r="D797" s="138" t="s">
        <v>2224</v>
      </c>
      <c r="E797" s="138" t="s">
        <v>1172</v>
      </c>
      <c r="F797" s="138">
        <v>460940</v>
      </c>
      <c r="G797" s="138">
        <v>4853113</v>
      </c>
      <c r="H797" s="138" t="s">
        <v>1172</v>
      </c>
      <c r="I797" s="138" t="s">
        <v>975</v>
      </c>
    </row>
    <row r="798" spans="1:9" hidden="1" x14ac:dyDescent="0.25">
      <c r="A798" s="138" t="s">
        <v>175</v>
      </c>
      <c r="B798" s="138" t="s">
        <v>2225</v>
      </c>
      <c r="C798" s="138" t="s">
        <v>2226</v>
      </c>
      <c r="D798" s="138" t="s">
        <v>2227</v>
      </c>
      <c r="E798" s="138" t="s">
        <v>1172</v>
      </c>
      <c r="F798" s="138">
        <v>492974</v>
      </c>
      <c r="G798" s="138">
        <v>4869511</v>
      </c>
      <c r="H798" s="138">
        <v>90</v>
      </c>
      <c r="I798" s="138" t="s">
        <v>986</v>
      </c>
    </row>
    <row r="799" spans="1:9" hidden="1" x14ac:dyDescent="0.25">
      <c r="A799" s="138" t="s">
        <v>175</v>
      </c>
      <c r="B799" s="138" t="s">
        <v>2228</v>
      </c>
      <c r="C799" s="138" t="s">
        <v>2229</v>
      </c>
      <c r="D799" s="138" t="s">
        <v>2230</v>
      </c>
      <c r="E799" s="138" t="s">
        <v>1172</v>
      </c>
      <c r="F799" s="138">
        <v>456361</v>
      </c>
      <c r="G799" s="138">
        <v>4852188</v>
      </c>
      <c r="H799" s="138">
        <v>30</v>
      </c>
      <c r="I799" s="138" t="s">
        <v>977</v>
      </c>
    </row>
    <row r="800" spans="1:9" hidden="1" x14ac:dyDescent="0.25">
      <c r="A800" s="138" t="s">
        <v>175</v>
      </c>
      <c r="B800" s="138" t="s">
        <v>2228</v>
      </c>
      <c r="C800" s="138" t="s">
        <v>2231</v>
      </c>
      <c r="D800" s="138" t="s">
        <v>2232</v>
      </c>
      <c r="E800" s="138" t="s">
        <v>1172</v>
      </c>
      <c r="F800" s="138">
        <v>132456.70000000001</v>
      </c>
      <c r="G800" s="138">
        <v>132456.70000000001</v>
      </c>
      <c r="H800" s="138" t="s">
        <v>1172</v>
      </c>
      <c r="I800" s="138" t="s">
        <v>977</v>
      </c>
    </row>
    <row r="801" spans="1:9" hidden="1" x14ac:dyDescent="0.25">
      <c r="A801" s="138" t="s">
        <v>175</v>
      </c>
      <c r="B801" s="138" t="s">
        <v>2228</v>
      </c>
      <c r="C801" s="138" t="s">
        <v>912</v>
      </c>
      <c r="D801" s="138" t="s">
        <v>2233</v>
      </c>
      <c r="E801" s="138" t="s">
        <v>1172</v>
      </c>
      <c r="F801" s="138">
        <v>456711</v>
      </c>
      <c r="G801" s="138">
        <v>4851850</v>
      </c>
      <c r="H801" s="138">
        <v>900</v>
      </c>
      <c r="I801" s="138" t="s">
        <v>977</v>
      </c>
    </row>
    <row r="802" spans="1:9" hidden="1" x14ac:dyDescent="0.25">
      <c r="A802" s="138" t="s">
        <v>175</v>
      </c>
      <c r="B802" s="138" t="s">
        <v>2228</v>
      </c>
      <c r="C802" s="138" t="s">
        <v>912</v>
      </c>
      <c r="D802" s="138" t="s">
        <v>2234</v>
      </c>
      <c r="E802" s="138" t="s">
        <v>1172</v>
      </c>
      <c r="F802" s="138">
        <v>456795</v>
      </c>
      <c r="G802" s="138">
        <v>4651791</v>
      </c>
      <c r="H802" s="138">
        <v>250</v>
      </c>
      <c r="I802" s="138" t="s">
        <v>977</v>
      </c>
    </row>
    <row r="803" spans="1:9" hidden="1" x14ac:dyDescent="0.25">
      <c r="A803" s="138" t="s">
        <v>175</v>
      </c>
      <c r="B803" s="138" t="s">
        <v>2228</v>
      </c>
      <c r="C803" s="138" t="s">
        <v>912</v>
      </c>
      <c r="D803" s="138" t="s">
        <v>2235</v>
      </c>
      <c r="E803" s="138" t="s">
        <v>1172</v>
      </c>
      <c r="F803" s="138">
        <v>456681</v>
      </c>
      <c r="G803" s="138">
        <v>4851866</v>
      </c>
      <c r="H803" s="138">
        <v>400</v>
      </c>
      <c r="I803" s="138" t="s">
        <v>977</v>
      </c>
    </row>
    <row r="804" spans="1:9" hidden="1" x14ac:dyDescent="0.25">
      <c r="A804" s="138" t="s">
        <v>175</v>
      </c>
      <c r="B804" s="138" t="s">
        <v>2228</v>
      </c>
      <c r="C804" s="138" t="s">
        <v>912</v>
      </c>
      <c r="D804" s="138" t="s">
        <v>2236</v>
      </c>
      <c r="E804" s="138" t="s">
        <v>1172</v>
      </c>
      <c r="F804" s="138">
        <v>456755</v>
      </c>
      <c r="G804" s="138">
        <v>4851824</v>
      </c>
      <c r="H804" s="138">
        <v>150</v>
      </c>
      <c r="I804" s="138" t="s">
        <v>977</v>
      </c>
    </row>
    <row r="805" spans="1:9" hidden="1" x14ac:dyDescent="0.25">
      <c r="A805" s="138" t="s">
        <v>175</v>
      </c>
      <c r="B805" s="138" t="s">
        <v>2228</v>
      </c>
      <c r="C805" s="138" t="s">
        <v>912</v>
      </c>
      <c r="D805" s="138" t="s">
        <v>2237</v>
      </c>
      <c r="E805" s="138" t="s">
        <v>1172</v>
      </c>
      <c r="F805" s="138">
        <v>456789</v>
      </c>
      <c r="G805" s="138">
        <v>4851790</v>
      </c>
      <c r="H805" s="138">
        <v>120</v>
      </c>
      <c r="I805" s="138" t="s">
        <v>977</v>
      </c>
    </row>
    <row r="806" spans="1:9" hidden="1" x14ac:dyDescent="0.25">
      <c r="A806" s="138" t="s">
        <v>175</v>
      </c>
      <c r="B806" s="138" t="s">
        <v>2228</v>
      </c>
      <c r="C806" s="138" t="s">
        <v>912</v>
      </c>
      <c r="D806" s="138" t="s">
        <v>2238</v>
      </c>
      <c r="E806" s="138" t="s">
        <v>1172</v>
      </c>
      <c r="F806" s="138">
        <v>456725</v>
      </c>
      <c r="G806" s="138">
        <v>4851825</v>
      </c>
      <c r="H806" s="138">
        <v>30</v>
      </c>
      <c r="I806" s="138" t="s">
        <v>977</v>
      </c>
    </row>
    <row r="807" spans="1:9" hidden="1" x14ac:dyDescent="0.25">
      <c r="A807" s="138" t="s">
        <v>175</v>
      </c>
      <c r="B807" s="138" t="s">
        <v>2228</v>
      </c>
      <c r="C807" s="138" t="s">
        <v>912</v>
      </c>
      <c r="D807" s="138" t="s">
        <v>2239</v>
      </c>
      <c r="E807" s="138" t="s">
        <v>1172</v>
      </c>
      <c r="F807" s="138">
        <v>456682</v>
      </c>
      <c r="G807" s="138">
        <v>4851880</v>
      </c>
      <c r="H807" s="138">
        <v>70</v>
      </c>
      <c r="I807" s="138" t="s">
        <v>977</v>
      </c>
    </row>
    <row r="808" spans="1:9" hidden="1" x14ac:dyDescent="0.25">
      <c r="A808" s="138" t="s">
        <v>175</v>
      </c>
      <c r="B808" s="138" t="s">
        <v>2228</v>
      </c>
      <c r="C808" s="138" t="s">
        <v>912</v>
      </c>
      <c r="D808" s="138" t="s">
        <v>2240</v>
      </c>
      <c r="E808" s="138" t="s">
        <v>1172</v>
      </c>
      <c r="F808" s="138">
        <v>456413</v>
      </c>
      <c r="G808" s="138">
        <v>4852112</v>
      </c>
      <c r="H808" s="138">
        <v>30</v>
      </c>
      <c r="I808" s="138" t="s">
        <v>977</v>
      </c>
    </row>
    <row r="809" spans="1:9" hidden="1" x14ac:dyDescent="0.25">
      <c r="A809" s="138" t="s">
        <v>175</v>
      </c>
      <c r="B809" s="138" t="s">
        <v>2228</v>
      </c>
      <c r="C809" s="138" t="s">
        <v>2241</v>
      </c>
      <c r="D809" s="138" t="s">
        <v>2241</v>
      </c>
      <c r="E809" s="138" t="s">
        <v>1172</v>
      </c>
      <c r="F809" s="138">
        <v>443799</v>
      </c>
      <c r="G809" s="138">
        <v>4851614</v>
      </c>
      <c r="H809" s="138">
        <v>30</v>
      </c>
      <c r="I809" s="138" t="s">
        <v>977</v>
      </c>
    </row>
    <row r="810" spans="1:9" hidden="1" x14ac:dyDescent="0.25">
      <c r="A810" s="138" t="s">
        <v>175</v>
      </c>
      <c r="B810" s="138" t="s">
        <v>2228</v>
      </c>
      <c r="C810" s="138" t="s">
        <v>973</v>
      </c>
      <c r="D810" s="138" t="s">
        <v>973</v>
      </c>
      <c r="E810" s="138" t="s">
        <v>1172</v>
      </c>
      <c r="F810" s="138">
        <v>132456.70000000001</v>
      </c>
      <c r="G810" s="138">
        <v>132456.70000000001</v>
      </c>
      <c r="H810" s="138" t="s">
        <v>1172</v>
      </c>
      <c r="I810" s="138" t="s">
        <v>982</v>
      </c>
    </row>
    <row r="811" spans="1:9" hidden="1" x14ac:dyDescent="0.25">
      <c r="A811" s="138" t="s">
        <v>175</v>
      </c>
      <c r="B811" s="138" t="s">
        <v>2228</v>
      </c>
      <c r="C811" s="138" t="s">
        <v>2242</v>
      </c>
      <c r="D811" s="138" t="s">
        <v>2223</v>
      </c>
      <c r="E811" s="138" t="s">
        <v>1172</v>
      </c>
      <c r="F811" s="138">
        <v>460951</v>
      </c>
      <c r="G811" s="138">
        <v>485312.5</v>
      </c>
      <c r="H811" s="138">
        <v>50</v>
      </c>
      <c r="I811" s="138" t="s">
        <v>977</v>
      </c>
    </row>
    <row r="812" spans="1:9" hidden="1" x14ac:dyDescent="0.25">
      <c r="A812" s="138" t="s">
        <v>179</v>
      </c>
      <c r="B812" s="138" t="s">
        <v>1172</v>
      </c>
      <c r="C812" s="138" t="s">
        <v>2243</v>
      </c>
      <c r="D812" s="138" t="s">
        <v>2244</v>
      </c>
      <c r="E812" s="138" t="s">
        <v>1172</v>
      </c>
      <c r="F812" s="138" t="s">
        <v>2616</v>
      </c>
      <c r="G812" s="138" t="s">
        <v>2616</v>
      </c>
      <c r="H812" s="138" t="s">
        <v>1172</v>
      </c>
      <c r="I812" s="138" t="s">
        <v>1172</v>
      </c>
    </row>
    <row r="813" spans="1:9" hidden="1" x14ac:dyDescent="0.25">
      <c r="A813" s="138" t="s">
        <v>179</v>
      </c>
      <c r="B813" s="138" t="s">
        <v>1948</v>
      </c>
      <c r="C813" s="138" t="s">
        <v>1004</v>
      </c>
      <c r="D813" s="138" t="s">
        <v>2245</v>
      </c>
      <c r="E813" s="138" t="s">
        <v>1172</v>
      </c>
      <c r="F813" s="138">
        <v>471591</v>
      </c>
      <c r="G813" s="138">
        <v>5117575.5999999996</v>
      </c>
      <c r="H813" s="138">
        <v>60</v>
      </c>
      <c r="I813" s="138" t="s">
        <v>1011</v>
      </c>
    </row>
    <row r="814" spans="1:9" hidden="1" x14ac:dyDescent="0.25">
      <c r="A814" s="138" t="s">
        <v>179</v>
      </c>
      <c r="B814" s="138" t="s">
        <v>1948</v>
      </c>
      <c r="C814" s="138" t="s">
        <v>2246</v>
      </c>
      <c r="D814" s="138" t="s">
        <v>1003</v>
      </c>
      <c r="E814" s="138" t="s">
        <v>1172</v>
      </c>
      <c r="F814" s="138">
        <v>472444.8</v>
      </c>
      <c r="G814" s="138">
        <v>5117222.8</v>
      </c>
      <c r="H814" s="138">
        <v>5</v>
      </c>
      <c r="I814" s="138" t="s">
        <v>1011</v>
      </c>
    </row>
    <row r="815" spans="1:9" hidden="1" x14ac:dyDescent="0.25">
      <c r="A815" s="138" t="s">
        <v>179</v>
      </c>
      <c r="B815" s="138" t="s">
        <v>1948</v>
      </c>
      <c r="C815" s="138" t="s">
        <v>1949</v>
      </c>
      <c r="D815" s="138" t="s">
        <v>2245</v>
      </c>
      <c r="E815" s="138" t="s">
        <v>1172</v>
      </c>
      <c r="F815" s="138">
        <v>461328.9</v>
      </c>
      <c r="G815" s="138">
        <v>5125724.2</v>
      </c>
      <c r="H815" s="138">
        <v>10</v>
      </c>
      <c r="I815" s="138" t="s">
        <v>1012</v>
      </c>
    </row>
    <row r="816" spans="1:9" hidden="1" x14ac:dyDescent="0.25">
      <c r="A816" s="138" t="s">
        <v>179</v>
      </c>
      <c r="B816" s="138" t="s">
        <v>1948</v>
      </c>
      <c r="C816" s="138" t="s">
        <v>1006</v>
      </c>
      <c r="D816" s="138" t="s">
        <v>2245</v>
      </c>
      <c r="E816" s="138" t="s">
        <v>1172</v>
      </c>
      <c r="F816" s="138">
        <v>463639</v>
      </c>
      <c r="G816" s="138">
        <v>5127412.9000000004</v>
      </c>
      <c r="H816" s="138">
        <v>10</v>
      </c>
      <c r="I816" s="138" t="s">
        <v>1013</v>
      </c>
    </row>
    <row r="817" spans="1:9" hidden="1" x14ac:dyDescent="0.25">
      <c r="A817" s="138" t="s">
        <v>179</v>
      </c>
      <c r="B817" s="138" t="s">
        <v>1948</v>
      </c>
      <c r="C817" s="138" t="s">
        <v>1007</v>
      </c>
      <c r="D817" s="138" t="s">
        <v>2245</v>
      </c>
      <c r="E817" s="138" t="s">
        <v>1172</v>
      </c>
      <c r="F817" s="138">
        <v>473219.9</v>
      </c>
      <c r="G817" s="138">
        <v>5116519.3</v>
      </c>
      <c r="H817" s="138">
        <v>25</v>
      </c>
      <c r="I817" s="138" t="s">
        <v>1011</v>
      </c>
    </row>
    <row r="818" spans="1:9" hidden="1" x14ac:dyDescent="0.25">
      <c r="A818" s="138" t="s">
        <v>179</v>
      </c>
      <c r="B818" s="138" t="s">
        <v>1948</v>
      </c>
      <c r="C818" s="138" t="s">
        <v>2247</v>
      </c>
      <c r="D818" s="138" t="s">
        <v>2245</v>
      </c>
      <c r="E818" s="138" t="s">
        <v>1172</v>
      </c>
      <c r="F818" s="138">
        <v>470825.7</v>
      </c>
      <c r="G818" s="138">
        <v>5117493</v>
      </c>
      <c r="H818" s="138">
        <v>15</v>
      </c>
      <c r="I818" s="138" t="s">
        <v>1011</v>
      </c>
    </row>
    <row r="819" spans="1:9" hidden="1" x14ac:dyDescent="0.25">
      <c r="A819" s="138" t="s">
        <v>179</v>
      </c>
      <c r="B819" s="138" t="s">
        <v>2248</v>
      </c>
      <c r="C819" s="138" t="s">
        <v>2249</v>
      </c>
      <c r="D819" s="138" t="s">
        <v>1256</v>
      </c>
      <c r="E819" s="138" t="s">
        <v>1172</v>
      </c>
      <c r="F819" s="138">
        <v>494841</v>
      </c>
      <c r="G819" s="138">
        <v>5127451.4000000004</v>
      </c>
      <c r="H819" s="138">
        <v>30</v>
      </c>
      <c r="I819" s="138" t="s">
        <v>1016</v>
      </c>
    </row>
    <row r="820" spans="1:9" hidden="1" x14ac:dyDescent="0.25">
      <c r="A820" s="138" t="s">
        <v>179</v>
      </c>
      <c r="B820" s="138" t="s">
        <v>2248</v>
      </c>
      <c r="C820" s="138" t="s">
        <v>2249</v>
      </c>
      <c r="D820" s="138" t="s">
        <v>2250</v>
      </c>
      <c r="E820" s="138" t="s">
        <v>1172</v>
      </c>
      <c r="F820" s="138">
        <v>494840</v>
      </c>
      <c r="G820" s="138">
        <v>5127451</v>
      </c>
      <c r="H820" s="138">
        <v>60</v>
      </c>
      <c r="I820" s="138" t="s">
        <v>1016</v>
      </c>
    </row>
    <row r="821" spans="1:9" hidden="1" x14ac:dyDescent="0.25">
      <c r="A821" s="138" t="s">
        <v>179</v>
      </c>
      <c r="B821" s="138" t="s">
        <v>2248</v>
      </c>
      <c r="C821" s="138" t="s">
        <v>2249</v>
      </c>
      <c r="D821" s="138" t="s">
        <v>1263</v>
      </c>
      <c r="E821" s="138" t="s">
        <v>1172</v>
      </c>
      <c r="F821" s="138">
        <v>494892.9</v>
      </c>
      <c r="G821" s="138">
        <v>5127323</v>
      </c>
      <c r="H821" s="138">
        <v>30</v>
      </c>
      <c r="I821" s="138" t="s">
        <v>1016</v>
      </c>
    </row>
    <row r="822" spans="1:9" hidden="1" x14ac:dyDescent="0.25">
      <c r="A822" s="138" t="s">
        <v>179</v>
      </c>
      <c r="B822" s="138" t="s">
        <v>2248</v>
      </c>
      <c r="C822" s="138" t="s">
        <v>2249</v>
      </c>
      <c r="D822" s="138" t="s">
        <v>1267</v>
      </c>
      <c r="E822" s="138" t="s">
        <v>1172</v>
      </c>
      <c r="F822" s="138">
        <v>494873.8</v>
      </c>
      <c r="G822" s="138">
        <v>5127393.5999999996</v>
      </c>
      <c r="H822" s="138">
        <v>50</v>
      </c>
      <c r="I822" s="138" t="s">
        <v>1016</v>
      </c>
    </row>
    <row r="823" spans="1:9" hidden="1" x14ac:dyDescent="0.25">
      <c r="A823" s="138" t="s">
        <v>179</v>
      </c>
      <c r="B823" s="138" t="s">
        <v>2248</v>
      </c>
      <c r="C823" s="138" t="s">
        <v>2249</v>
      </c>
      <c r="D823" s="138" t="s">
        <v>1268</v>
      </c>
      <c r="E823" s="138" t="s">
        <v>1172</v>
      </c>
      <c r="F823" s="138">
        <v>494859</v>
      </c>
      <c r="G823" s="138">
        <v>5127545.3</v>
      </c>
      <c r="H823" s="138">
        <v>80</v>
      </c>
      <c r="I823" s="138" t="s">
        <v>1016</v>
      </c>
    </row>
    <row r="824" spans="1:9" hidden="1" x14ac:dyDescent="0.25">
      <c r="A824" s="138" t="s">
        <v>179</v>
      </c>
      <c r="B824" s="138" t="s">
        <v>2248</v>
      </c>
      <c r="C824" s="138" t="s">
        <v>2249</v>
      </c>
      <c r="D824" s="138" t="s">
        <v>1269</v>
      </c>
      <c r="E824" s="138" t="s">
        <v>1172</v>
      </c>
      <c r="F824" s="138">
        <v>494917.8</v>
      </c>
      <c r="G824" s="138">
        <v>5127499</v>
      </c>
      <c r="H824" s="138">
        <v>80</v>
      </c>
      <c r="I824" s="138" t="s">
        <v>1016</v>
      </c>
    </row>
    <row r="825" spans="1:9" hidden="1" x14ac:dyDescent="0.25">
      <c r="A825" s="138" t="s">
        <v>179</v>
      </c>
      <c r="B825" s="138" t="s">
        <v>2248</v>
      </c>
      <c r="C825" s="138" t="s">
        <v>2249</v>
      </c>
      <c r="D825" s="138" t="s">
        <v>1270</v>
      </c>
      <c r="E825" s="138" t="s">
        <v>1172</v>
      </c>
      <c r="F825" s="138">
        <v>494987.6</v>
      </c>
      <c r="G825" s="138">
        <v>5127513.0999999996</v>
      </c>
      <c r="H825" s="138">
        <v>80</v>
      </c>
      <c r="I825" s="138" t="s">
        <v>1016</v>
      </c>
    </row>
    <row r="826" spans="1:9" hidden="1" x14ac:dyDescent="0.25">
      <c r="A826" s="138" t="s">
        <v>179</v>
      </c>
      <c r="B826" s="138" t="s">
        <v>2248</v>
      </c>
      <c r="C826" s="138" t="s">
        <v>2249</v>
      </c>
      <c r="D826" s="138" t="s">
        <v>1271</v>
      </c>
      <c r="E826" s="138" t="s">
        <v>1172</v>
      </c>
      <c r="F826" s="138">
        <v>495039.2</v>
      </c>
      <c r="G826" s="138">
        <v>5127381.7</v>
      </c>
      <c r="H826" s="138">
        <v>80</v>
      </c>
      <c r="I826" s="138" t="s">
        <v>1016</v>
      </c>
    </row>
    <row r="827" spans="1:9" hidden="1" x14ac:dyDescent="0.25">
      <c r="A827" s="138" t="s">
        <v>179</v>
      </c>
      <c r="B827" s="138" t="s">
        <v>2248</v>
      </c>
      <c r="C827" s="138" t="s">
        <v>2249</v>
      </c>
      <c r="D827" s="138" t="s">
        <v>1272</v>
      </c>
      <c r="E827" s="138" t="s">
        <v>1172</v>
      </c>
      <c r="F827" s="138">
        <v>494783</v>
      </c>
      <c r="G827" s="138">
        <v>5127627</v>
      </c>
      <c r="H827" s="138">
        <v>80</v>
      </c>
      <c r="I827" s="138" t="s">
        <v>1016</v>
      </c>
    </row>
    <row r="828" spans="1:9" hidden="1" x14ac:dyDescent="0.25">
      <c r="A828" s="138" t="s">
        <v>179</v>
      </c>
      <c r="B828" s="138" t="s">
        <v>2248</v>
      </c>
      <c r="C828" s="138" t="s">
        <v>2249</v>
      </c>
      <c r="D828" s="138" t="s">
        <v>1273</v>
      </c>
      <c r="E828" s="138" t="s">
        <v>1172</v>
      </c>
      <c r="F828" s="138">
        <v>494669</v>
      </c>
      <c r="G828" s="138">
        <v>5127620</v>
      </c>
      <c r="H828" s="138">
        <v>140</v>
      </c>
      <c r="I828" s="138" t="s">
        <v>1016</v>
      </c>
    </row>
    <row r="829" spans="1:9" hidden="1" x14ac:dyDescent="0.25">
      <c r="A829" s="138" t="s">
        <v>179</v>
      </c>
      <c r="B829" s="138" t="s">
        <v>2248</v>
      </c>
      <c r="C829" s="138" t="s">
        <v>2251</v>
      </c>
      <c r="D829" s="138" t="s">
        <v>2252</v>
      </c>
      <c r="E829" s="138" t="s">
        <v>1172</v>
      </c>
      <c r="F829" s="138">
        <v>480890.7</v>
      </c>
      <c r="G829" s="138">
        <v>5117695.4000000004</v>
      </c>
      <c r="H829" s="138">
        <v>28</v>
      </c>
      <c r="I829" s="138" t="s">
        <v>1017</v>
      </c>
    </row>
    <row r="830" spans="1:9" hidden="1" x14ac:dyDescent="0.25">
      <c r="A830" s="138" t="s">
        <v>179</v>
      </c>
      <c r="B830" s="138" t="s">
        <v>2248</v>
      </c>
      <c r="C830" s="138" t="s">
        <v>2251</v>
      </c>
      <c r="D830" s="138" t="s">
        <v>2253</v>
      </c>
      <c r="E830" s="138" t="s">
        <v>1172</v>
      </c>
      <c r="F830" s="138">
        <v>481011.3</v>
      </c>
      <c r="G830" s="138">
        <v>5118031.7</v>
      </c>
      <c r="H830" s="138">
        <v>38</v>
      </c>
      <c r="I830" s="138" t="s">
        <v>1017</v>
      </c>
    </row>
    <row r="831" spans="1:9" hidden="1" x14ac:dyDescent="0.25">
      <c r="A831" s="138" t="s">
        <v>179</v>
      </c>
      <c r="B831" s="138" t="s">
        <v>2248</v>
      </c>
      <c r="C831" s="138" t="s">
        <v>2251</v>
      </c>
      <c r="D831" s="138" t="s">
        <v>2254</v>
      </c>
      <c r="E831" s="138" t="s">
        <v>1172</v>
      </c>
      <c r="F831" s="138">
        <v>481011</v>
      </c>
      <c r="G831" s="138">
        <v>5118031</v>
      </c>
      <c r="H831" s="138">
        <v>36</v>
      </c>
      <c r="I831" s="138" t="s">
        <v>1017</v>
      </c>
    </row>
    <row r="832" spans="1:9" hidden="1" x14ac:dyDescent="0.25">
      <c r="A832" s="138" t="s">
        <v>179</v>
      </c>
      <c r="B832" s="138" t="s">
        <v>2248</v>
      </c>
      <c r="C832" s="138" t="s">
        <v>2255</v>
      </c>
      <c r="D832" s="138" t="s">
        <v>2244</v>
      </c>
      <c r="E832" s="138" t="s">
        <v>1172</v>
      </c>
      <c r="F832" s="138">
        <v>0</v>
      </c>
      <c r="G832" s="138">
        <v>0</v>
      </c>
      <c r="H832" s="138" t="s">
        <v>1172</v>
      </c>
      <c r="I832" s="138" t="s">
        <v>2256</v>
      </c>
    </row>
    <row r="833" spans="1:9" hidden="1" x14ac:dyDescent="0.25">
      <c r="A833" s="138" t="s">
        <v>179</v>
      </c>
      <c r="B833" s="138" t="s">
        <v>2248</v>
      </c>
      <c r="C833" s="138" t="s">
        <v>2257</v>
      </c>
      <c r="D833" s="138" t="s">
        <v>1507</v>
      </c>
      <c r="E833" s="138" t="s">
        <v>1172</v>
      </c>
      <c r="F833" s="138">
        <v>485980.3</v>
      </c>
      <c r="G833" s="138">
        <v>5129823.5</v>
      </c>
      <c r="H833" s="138">
        <v>40</v>
      </c>
      <c r="I833" s="138" t="s">
        <v>1016</v>
      </c>
    </row>
    <row r="834" spans="1:9" hidden="1" x14ac:dyDescent="0.25">
      <c r="A834" s="138" t="s">
        <v>179</v>
      </c>
      <c r="B834" s="138" t="s">
        <v>2248</v>
      </c>
      <c r="C834" s="138" t="s">
        <v>2257</v>
      </c>
      <c r="D834" s="138" t="s">
        <v>2258</v>
      </c>
      <c r="E834" s="138" t="s">
        <v>1172</v>
      </c>
      <c r="F834" s="138">
        <v>485388.2</v>
      </c>
      <c r="G834" s="138">
        <v>5129592.5999999996</v>
      </c>
      <c r="H834" s="138">
        <v>100</v>
      </c>
      <c r="I834" s="138" t="s">
        <v>1016</v>
      </c>
    </row>
    <row r="835" spans="1:9" hidden="1" x14ac:dyDescent="0.25">
      <c r="A835" s="138" t="s">
        <v>179</v>
      </c>
      <c r="B835" s="138" t="s">
        <v>2248</v>
      </c>
      <c r="C835" s="138" t="s">
        <v>2257</v>
      </c>
      <c r="D835" s="138" t="s">
        <v>2259</v>
      </c>
      <c r="E835" s="138" t="s">
        <v>1172</v>
      </c>
      <c r="F835" s="138">
        <v>485474.2</v>
      </c>
      <c r="G835" s="138">
        <v>5129935.4000000004</v>
      </c>
      <c r="H835" s="138">
        <v>50</v>
      </c>
      <c r="I835" s="138" t="s">
        <v>1016</v>
      </c>
    </row>
    <row r="836" spans="1:9" hidden="1" x14ac:dyDescent="0.25">
      <c r="A836" s="138" t="s">
        <v>179</v>
      </c>
      <c r="B836" s="138" t="s">
        <v>2248</v>
      </c>
      <c r="C836" s="138" t="s">
        <v>2257</v>
      </c>
      <c r="D836" s="138" t="s">
        <v>1508</v>
      </c>
      <c r="E836" s="138" t="s">
        <v>1172</v>
      </c>
      <c r="F836" s="138">
        <v>485876.8</v>
      </c>
      <c r="G836" s="138">
        <v>5129822.0999999996</v>
      </c>
      <c r="H836" s="138">
        <v>40</v>
      </c>
      <c r="I836" s="138" t="s">
        <v>1016</v>
      </c>
    </row>
    <row r="837" spans="1:9" hidden="1" x14ac:dyDescent="0.25">
      <c r="A837" s="138" t="s">
        <v>179</v>
      </c>
      <c r="B837" s="138" t="s">
        <v>2248</v>
      </c>
      <c r="C837" s="138" t="s">
        <v>2257</v>
      </c>
      <c r="D837" s="138" t="s">
        <v>1509</v>
      </c>
      <c r="E837" s="138" t="s">
        <v>1172</v>
      </c>
      <c r="F837" s="138">
        <v>485833.3</v>
      </c>
      <c r="G837" s="138">
        <v>5129913.8</v>
      </c>
      <c r="H837" s="138">
        <v>80</v>
      </c>
      <c r="I837" s="138" t="s">
        <v>1016</v>
      </c>
    </row>
    <row r="838" spans="1:9" hidden="1" x14ac:dyDescent="0.25">
      <c r="A838" s="138" t="s">
        <v>179</v>
      </c>
      <c r="B838" s="138" t="s">
        <v>2248</v>
      </c>
      <c r="C838" s="138" t="s">
        <v>2257</v>
      </c>
      <c r="D838" s="138" t="s">
        <v>395</v>
      </c>
      <c r="E838" s="138" t="s">
        <v>1172</v>
      </c>
      <c r="F838" s="138">
        <v>485779.1</v>
      </c>
      <c r="G838" s="138">
        <v>5129797.2</v>
      </c>
      <c r="H838" s="138">
        <v>80</v>
      </c>
      <c r="I838" s="138" t="s">
        <v>1016</v>
      </c>
    </row>
    <row r="839" spans="1:9" hidden="1" x14ac:dyDescent="0.25">
      <c r="A839" s="138" t="s">
        <v>179</v>
      </c>
      <c r="B839" s="138" t="s">
        <v>2248</v>
      </c>
      <c r="C839" s="138" t="s">
        <v>2257</v>
      </c>
      <c r="D839" s="138" t="s">
        <v>396</v>
      </c>
      <c r="E839" s="138" t="s">
        <v>1172</v>
      </c>
      <c r="F839" s="138">
        <v>485743.3</v>
      </c>
      <c r="G839" s="138">
        <v>5129672.9000000004</v>
      </c>
      <c r="H839" s="138">
        <v>80</v>
      </c>
      <c r="I839" s="138" t="s">
        <v>1016</v>
      </c>
    </row>
    <row r="840" spans="1:9" hidden="1" x14ac:dyDescent="0.25">
      <c r="A840" s="138" t="s">
        <v>179</v>
      </c>
      <c r="B840" s="138" t="s">
        <v>2248</v>
      </c>
      <c r="C840" s="138" t="s">
        <v>2257</v>
      </c>
      <c r="D840" s="138" t="s">
        <v>397</v>
      </c>
      <c r="E840" s="138" t="s">
        <v>1172</v>
      </c>
      <c r="F840" s="138">
        <v>485717.7</v>
      </c>
      <c r="G840" s="138">
        <v>5130551.8</v>
      </c>
      <c r="H840" s="138">
        <v>80</v>
      </c>
      <c r="I840" s="138" t="s">
        <v>1016</v>
      </c>
    </row>
    <row r="841" spans="1:9" hidden="1" x14ac:dyDescent="0.25">
      <c r="A841" s="138" t="s">
        <v>179</v>
      </c>
      <c r="B841" s="138" t="s">
        <v>2248</v>
      </c>
      <c r="C841" s="138" t="s">
        <v>2257</v>
      </c>
      <c r="D841" s="138" t="s">
        <v>2260</v>
      </c>
      <c r="E841" s="138" t="s">
        <v>1172</v>
      </c>
      <c r="F841" s="138">
        <v>485530</v>
      </c>
      <c r="G841" s="138">
        <v>5129964.5</v>
      </c>
      <c r="H841" s="138">
        <v>80</v>
      </c>
      <c r="I841" s="138" t="s">
        <v>1016</v>
      </c>
    </row>
    <row r="842" spans="1:9" hidden="1" x14ac:dyDescent="0.25">
      <c r="A842" s="138" t="s">
        <v>179</v>
      </c>
      <c r="B842" s="138" t="s">
        <v>2248</v>
      </c>
      <c r="C842" s="138" t="s">
        <v>2257</v>
      </c>
      <c r="D842" s="138" t="s">
        <v>2261</v>
      </c>
      <c r="E842" s="138" t="s">
        <v>1172</v>
      </c>
      <c r="F842" s="138">
        <v>485484.79999999999</v>
      </c>
      <c r="G842" s="138">
        <v>5129834.7</v>
      </c>
      <c r="H842" s="138">
        <v>100</v>
      </c>
      <c r="I842" s="138" t="s">
        <v>1016</v>
      </c>
    </row>
    <row r="843" spans="1:9" hidden="1" x14ac:dyDescent="0.25">
      <c r="A843" s="138" t="s">
        <v>179</v>
      </c>
      <c r="B843" s="138" t="s">
        <v>2248</v>
      </c>
      <c r="C843" s="138" t="s">
        <v>2257</v>
      </c>
      <c r="D843" s="138" t="s">
        <v>2262</v>
      </c>
      <c r="E843" s="138" t="s">
        <v>1172</v>
      </c>
      <c r="F843" s="138">
        <v>485439.7</v>
      </c>
      <c r="G843" s="138">
        <v>5129711.7</v>
      </c>
      <c r="H843" s="138">
        <v>100</v>
      </c>
      <c r="I843" s="138" t="s">
        <v>1016</v>
      </c>
    </row>
    <row r="844" spans="1:9" hidden="1" x14ac:dyDescent="0.25">
      <c r="A844" s="138" t="s">
        <v>179</v>
      </c>
      <c r="B844" s="138" t="s">
        <v>2248</v>
      </c>
      <c r="C844" s="138" t="s">
        <v>1009</v>
      </c>
      <c r="D844" s="138" t="s">
        <v>1256</v>
      </c>
      <c r="E844" s="138" t="s">
        <v>1172</v>
      </c>
      <c r="F844" s="138">
        <v>485796.3</v>
      </c>
      <c r="G844" s="138">
        <v>5133772.4000000004</v>
      </c>
      <c r="H844" s="138">
        <v>55</v>
      </c>
      <c r="I844" s="138" t="s">
        <v>1016</v>
      </c>
    </row>
    <row r="845" spans="1:9" hidden="1" x14ac:dyDescent="0.25">
      <c r="A845" s="138" t="s">
        <v>179</v>
      </c>
      <c r="B845" s="138" t="s">
        <v>2248</v>
      </c>
      <c r="C845" s="138" t="s">
        <v>1009</v>
      </c>
      <c r="D845" s="138" t="s">
        <v>1263</v>
      </c>
      <c r="E845" s="138" t="s">
        <v>1172</v>
      </c>
      <c r="F845" s="138">
        <v>485723.2</v>
      </c>
      <c r="G845" s="138">
        <v>5133896.7</v>
      </c>
      <c r="H845" s="138">
        <v>50</v>
      </c>
      <c r="I845" s="138" t="s">
        <v>1016</v>
      </c>
    </row>
    <row r="846" spans="1:9" hidden="1" x14ac:dyDescent="0.25">
      <c r="A846" s="138" t="s">
        <v>179</v>
      </c>
      <c r="B846" s="138" t="s">
        <v>2248</v>
      </c>
      <c r="C846" s="138" t="s">
        <v>1009</v>
      </c>
      <c r="D846" s="138" t="s">
        <v>1267</v>
      </c>
      <c r="E846" s="138" t="s">
        <v>1172</v>
      </c>
      <c r="F846" s="138">
        <v>485647.2</v>
      </c>
      <c r="G846" s="138">
        <v>5134026</v>
      </c>
      <c r="H846" s="138">
        <v>30</v>
      </c>
      <c r="I846" s="138" t="s">
        <v>1016</v>
      </c>
    </row>
    <row r="847" spans="1:9" hidden="1" x14ac:dyDescent="0.25">
      <c r="A847" s="138" t="s">
        <v>179</v>
      </c>
      <c r="B847" s="138" t="s">
        <v>2248</v>
      </c>
      <c r="C847" s="138" t="s">
        <v>1009</v>
      </c>
      <c r="D847" s="138" t="s">
        <v>2263</v>
      </c>
      <c r="E847" s="138" t="s">
        <v>1172</v>
      </c>
      <c r="F847" s="138">
        <v>485845</v>
      </c>
      <c r="G847" s="138">
        <v>5133682.5999999996</v>
      </c>
      <c r="H847" s="138" t="s">
        <v>1172</v>
      </c>
      <c r="I847" s="138" t="s">
        <v>1016</v>
      </c>
    </row>
    <row r="848" spans="1:9" hidden="1" x14ac:dyDescent="0.25">
      <c r="A848" s="138" t="s">
        <v>179</v>
      </c>
      <c r="B848" s="138" t="s">
        <v>2248</v>
      </c>
      <c r="C848" s="138" t="s">
        <v>2264</v>
      </c>
      <c r="D848" s="138" t="s">
        <v>2244</v>
      </c>
      <c r="E848" s="138" t="s">
        <v>1172</v>
      </c>
      <c r="F848" s="138">
        <v>0</v>
      </c>
      <c r="G848" s="138">
        <v>0</v>
      </c>
      <c r="H848" s="138" t="s">
        <v>1172</v>
      </c>
      <c r="I848" s="138" t="s">
        <v>2265</v>
      </c>
    </row>
    <row r="849" spans="1:9" hidden="1" x14ac:dyDescent="0.25">
      <c r="A849" s="138" t="s">
        <v>179</v>
      </c>
      <c r="B849" s="138" t="s">
        <v>2248</v>
      </c>
      <c r="C849" s="138" t="s">
        <v>2266</v>
      </c>
      <c r="D849" s="138" t="s">
        <v>2266</v>
      </c>
      <c r="E849" s="138" t="s">
        <v>1172</v>
      </c>
      <c r="F849" s="138">
        <v>484254.7</v>
      </c>
      <c r="G849" s="138">
        <v>5118213.9000000004</v>
      </c>
      <c r="H849" s="138">
        <v>7</v>
      </c>
      <c r="I849" s="138" t="s">
        <v>2256</v>
      </c>
    </row>
    <row r="850" spans="1:9" hidden="1" x14ac:dyDescent="0.25">
      <c r="A850" s="138" t="s">
        <v>180</v>
      </c>
      <c r="B850" s="138" t="s">
        <v>2267</v>
      </c>
      <c r="C850" s="138" t="s">
        <v>2268</v>
      </c>
      <c r="D850" s="138" t="s">
        <v>1400</v>
      </c>
      <c r="E850" s="138" t="s">
        <v>1172</v>
      </c>
      <c r="F850" s="138">
        <v>597144</v>
      </c>
      <c r="G850" s="138">
        <v>5067654</v>
      </c>
      <c r="H850" s="138">
        <v>60</v>
      </c>
      <c r="I850" s="138" t="s">
        <v>1037</v>
      </c>
    </row>
    <row r="851" spans="1:9" hidden="1" x14ac:dyDescent="0.25">
      <c r="A851" s="138" t="s">
        <v>180</v>
      </c>
      <c r="B851" s="138" t="s">
        <v>2267</v>
      </c>
      <c r="C851" s="138" t="s">
        <v>2268</v>
      </c>
      <c r="D851" s="138" t="s">
        <v>2130</v>
      </c>
      <c r="E851" s="138" t="s">
        <v>1172</v>
      </c>
      <c r="F851" s="138">
        <v>597140.6</v>
      </c>
      <c r="G851" s="138">
        <v>5067643.0999999996</v>
      </c>
      <c r="H851" s="138">
        <v>60</v>
      </c>
      <c r="I851" s="138" t="s">
        <v>1037</v>
      </c>
    </row>
    <row r="852" spans="1:9" hidden="1" x14ac:dyDescent="0.25">
      <c r="A852" s="138" t="s">
        <v>180</v>
      </c>
      <c r="B852" s="138" t="s">
        <v>2267</v>
      </c>
      <c r="C852" s="138" t="s">
        <v>2268</v>
      </c>
      <c r="D852" s="138" t="s">
        <v>2131</v>
      </c>
      <c r="E852" s="138" t="s">
        <v>1172</v>
      </c>
      <c r="F852" s="138">
        <v>596804</v>
      </c>
      <c r="G852" s="138">
        <v>5067816</v>
      </c>
      <c r="H852" s="138">
        <v>60</v>
      </c>
      <c r="I852" s="138" t="s">
        <v>1037</v>
      </c>
    </row>
    <row r="853" spans="1:9" hidden="1" x14ac:dyDescent="0.25">
      <c r="A853" s="138" t="s">
        <v>180</v>
      </c>
      <c r="B853" s="138" t="s">
        <v>2267</v>
      </c>
      <c r="C853" s="138" t="s">
        <v>2268</v>
      </c>
      <c r="D853" s="138" t="s">
        <v>1857</v>
      </c>
      <c r="E853" s="138" t="s">
        <v>1172</v>
      </c>
      <c r="F853" s="138">
        <v>596948</v>
      </c>
      <c r="G853" s="138">
        <v>5067698</v>
      </c>
      <c r="H853" s="138">
        <v>60</v>
      </c>
      <c r="I853" s="138" t="s">
        <v>1037</v>
      </c>
    </row>
    <row r="854" spans="1:9" hidden="1" x14ac:dyDescent="0.25">
      <c r="A854" s="138" t="s">
        <v>180</v>
      </c>
      <c r="B854" s="138" t="s">
        <v>2267</v>
      </c>
      <c r="C854" s="138" t="s">
        <v>2268</v>
      </c>
      <c r="D854" s="138" t="s">
        <v>1816</v>
      </c>
      <c r="E854" s="138" t="s">
        <v>1172</v>
      </c>
      <c r="F854" s="138">
        <v>597019</v>
      </c>
      <c r="G854" s="138">
        <v>5067564</v>
      </c>
      <c r="H854" s="138">
        <v>60</v>
      </c>
      <c r="I854" s="138" t="s">
        <v>1037</v>
      </c>
    </row>
    <row r="855" spans="1:9" hidden="1" x14ac:dyDescent="0.25">
      <c r="A855" s="138" t="s">
        <v>180</v>
      </c>
      <c r="B855" s="138" t="s">
        <v>2267</v>
      </c>
      <c r="C855" s="138" t="s">
        <v>2269</v>
      </c>
      <c r="D855" s="138" t="s">
        <v>2270</v>
      </c>
      <c r="E855" s="138" t="s">
        <v>1172</v>
      </c>
      <c r="F855" s="138">
        <v>580163</v>
      </c>
      <c r="G855" s="138">
        <v>5053643</v>
      </c>
      <c r="H855" s="138">
        <v>10</v>
      </c>
      <c r="I855" s="138" t="s">
        <v>1035</v>
      </c>
    </row>
    <row r="856" spans="1:9" hidden="1" x14ac:dyDescent="0.25">
      <c r="A856" s="138" t="s">
        <v>180</v>
      </c>
      <c r="B856" s="138" t="s">
        <v>2248</v>
      </c>
      <c r="C856" s="138" t="s">
        <v>2251</v>
      </c>
      <c r="D856" s="138" t="s">
        <v>2271</v>
      </c>
      <c r="E856" s="138" t="s">
        <v>1172</v>
      </c>
      <c r="F856" s="138" t="s">
        <v>2616</v>
      </c>
      <c r="G856" s="138" t="s">
        <v>2616</v>
      </c>
      <c r="H856" s="138" t="s">
        <v>1172</v>
      </c>
      <c r="I856" s="138" t="s">
        <v>1017</v>
      </c>
    </row>
    <row r="857" spans="1:9" hidden="1" x14ac:dyDescent="0.25">
      <c r="A857" s="138" t="s">
        <v>180</v>
      </c>
      <c r="B857" s="138" t="s">
        <v>2272</v>
      </c>
      <c r="C857" s="138" t="s">
        <v>2273</v>
      </c>
      <c r="D857" s="138" t="s">
        <v>2274</v>
      </c>
      <c r="E857" s="138" t="s">
        <v>1172</v>
      </c>
      <c r="F857" s="138">
        <v>568170</v>
      </c>
      <c r="G857" s="138">
        <v>5078190</v>
      </c>
      <c r="H857" s="138">
        <v>10</v>
      </c>
      <c r="I857" s="138" t="s">
        <v>1033</v>
      </c>
    </row>
    <row r="858" spans="1:9" hidden="1" x14ac:dyDescent="0.25">
      <c r="A858" s="138" t="s">
        <v>180</v>
      </c>
      <c r="B858" s="138" t="s">
        <v>2272</v>
      </c>
      <c r="C858" s="138" t="s">
        <v>2273</v>
      </c>
      <c r="D858" s="138" t="s">
        <v>2275</v>
      </c>
      <c r="E858" s="138" t="s">
        <v>1172</v>
      </c>
      <c r="F858" s="138">
        <v>568392</v>
      </c>
      <c r="G858" s="138">
        <v>5078171</v>
      </c>
      <c r="H858" s="138">
        <v>80</v>
      </c>
      <c r="I858" s="138" t="s">
        <v>1033</v>
      </c>
    </row>
    <row r="859" spans="1:9" hidden="1" x14ac:dyDescent="0.25">
      <c r="A859" s="138" t="s">
        <v>180</v>
      </c>
      <c r="B859" s="138" t="s">
        <v>2272</v>
      </c>
      <c r="C859" s="138" t="s">
        <v>2273</v>
      </c>
      <c r="D859" s="138" t="s">
        <v>2276</v>
      </c>
      <c r="E859" s="138" t="s">
        <v>1172</v>
      </c>
      <c r="F859" s="138">
        <v>568236</v>
      </c>
      <c r="G859" s="138">
        <v>5078184</v>
      </c>
      <c r="H859" s="138">
        <v>80</v>
      </c>
      <c r="I859" s="138" t="s">
        <v>1033</v>
      </c>
    </row>
    <row r="860" spans="1:9" hidden="1" x14ac:dyDescent="0.25">
      <c r="A860" s="138" t="s">
        <v>180</v>
      </c>
      <c r="B860" s="138" t="s">
        <v>2272</v>
      </c>
      <c r="C860" s="138" t="s">
        <v>2273</v>
      </c>
      <c r="D860" s="138" t="s">
        <v>1763</v>
      </c>
      <c r="E860" s="138" t="s">
        <v>1172</v>
      </c>
      <c r="F860" s="138">
        <v>568312</v>
      </c>
      <c r="G860" s="138">
        <v>5078173</v>
      </c>
      <c r="H860" s="138">
        <v>80</v>
      </c>
      <c r="I860" s="138" t="s">
        <v>1033</v>
      </c>
    </row>
    <row r="861" spans="1:9" hidden="1" x14ac:dyDescent="0.25">
      <c r="A861" s="138" t="s">
        <v>180</v>
      </c>
      <c r="B861" s="138" t="s">
        <v>2272</v>
      </c>
      <c r="C861" s="138" t="s">
        <v>2273</v>
      </c>
      <c r="D861" s="138" t="s">
        <v>1764</v>
      </c>
      <c r="E861" s="138" t="s">
        <v>1172</v>
      </c>
      <c r="F861" s="138">
        <v>568216</v>
      </c>
      <c r="G861" s="138">
        <v>5078184</v>
      </c>
      <c r="H861" s="138">
        <v>80</v>
      </c>
      <c r="I861" s="138" t="s">
        <v>1033</v>
      </c>
    </row>
    <row r="862" spans="1:9" hidden="1" x14ac:dyDescent="0.25">
      <c r="A862" s="138" t="s">
        <v>180</v>
      </c>
      <c r="B862" s="138" t="s">
        <v>2272</v>
      </c>
      <c r="C862" s="138" t="s">
        <v>2273</v>
      </c>
      <c r="D862" s="138" t="s">
        <v>2151</v>
      </c>
      <c r="E862" s="138" t="s">
        <v>1172</v>
      </c>
      <c r="F862" s="138">
        <v>568411.19999999995</v>
      </c>
      <c r="G862" s="138">
        <v>5078160.7</v>
      </c>
      <c r="H862" s="138">
        <v>10</v>
      </c>
      <c r="I862" s="138" t="s">
        <v>1033</v>
      </c>
    </row>
    <row r="863" spans="1:9" hidden="1" x14ac:dyDescent="0.25">
      <c r="A863" s="138" t="s">
        <v>180</v>
      </c>
      <c r="B863" s="138" t="s">
        <v>2272</v>
      </c>
      <c r="C863" s="138" t="s">
        <v>2273</v>
      </c>
      <c r="D863" s="138" t="s">
        <v>2152</v>
      </c>
      <c r="E863" s="138" t="s">
        <v>1172</v>
      </c>
      <c r="F863" s="138">
        <v>568382.6</v>
      </c>
      <c r="G863" s="138">
        <v>5078130.2</v>
      </c>
      <c r="H863" s="138">
        <v>10</v>
      </c>
      <c r="I863" s="138" t="s">
        <v>1033</v>
      </c>
    </row>
    <row r="864" spans="1:9" hidden="1" x14ac:dyDescent="0.25">
      <c r="A864" s="138" t="s">
        <v>180</v>
      </c>
      <c r="B864" s="138" t="s">
        <v>2272</v>
      </c>
      <c r="C864" s="138" t="s">
        <v>2273</v>
      </c>
      <c r="D864" s="138" t="s">
        <v>2277</v>
      </c>
      <c r="E864" s="138" t="s">
        <v>1172</v>
      </c>
      <c r="F864" s="138">
        <v>568331</v>
      </c>
      <c r="G864" s="138">
        <v>5078169</v>
      </c>
      <c r="H864" s="138">
        <v>80</v>
      </c>
      <c r="I864" s="138" t="s">
        <v>1033</v>
      </c>
    </row>
    <row r="865" spans="1:9" hidden="1" x14ac:dyDescent="0.25">
      <c r="A865" s="138" t="s">
        <v>180</v>
      </c>
      <c r="B865" s="138" t="s">
        <v>2272</v>
      </c>
      <c r="C865" s="138" t="s">
        <v>2273</v>
      </c>
      <c r="D865" s="138" t="s">
        <v>1815</v>
      </c>
      <c r="E865" s="138" t="s">
        <v>1172</v>
      </c>
      <c r="F865" s="138">
        <v>568357</v>
      </c>
      <c r="G865" s="138">
        <v>5078133</v>
      </c>
      <c r="H865" s="138">
        <v>80</v>
      </c>
      <c r="I865" s="138" t="s">
        <v>1033</v>
      </c>
    </row>
    <row r="866" spans="1:9" hidden="1" x14ac:dyDescent="0.25">
      <c r="A866" s="138" t="s">
        <v>180</v>
      </c>
      <c r="B866" s="138" t="s">
        <v>2278</v>
      </c>
      <c r="C866" s="138" t="s">
        <v>2279</v>
      </c>
      <c r="D866" s="138" t="s">
        <v>2280</v>
      </c>
      <c r="E866" s="138" t="s">
        <v>1172</v>
      </c>
      <c r="F866" s="138">
        <v>608079</v>
      </c>
      <c r="G866" s="138">
        <v>5048210</v>
      </c>
      <c r="H866" s="138">
        <v>6</v>
      </c>
      <c r="I866" s="138" t="s">
        <v>1038</v>
      </c>
    </row>
    <row r="867" spans="1:9" hidden="1" x14ac:dyDescent="0.25">
      <c r="A867" s="138" t="s">
        <v>180</v>
      </c>
      <c r="B867" s="138" t="s">
        <v>2278</v>
      </c>
      <c r="C867" s="138" t="s">
        <v>2279</v>
      </c>
      <c r="D867" s="138" t="s">
        <v>1856</v>
      </c>
      <c r="E867" s="138" t="s">
        <v>1172</v>
      </c>
      <c r="F867" s="138">
        <v>610115</v>
      </c>
      <c r="G867" s="138">
        <v>5047156</v>
      </c>
      <c r="H867" s="138">
        <v>5</v>
      </c>
      <c r="I867" s="138" t="s">
        <v>1038</v>
      </c>
    </row>
    <row r="868" spans="1:9" hidden="1" x14ac:dyDescent="0.25">
      <c r="A868" s="138" t="s">
        <v>180</v>
      </c>
      <c r="B868" s="138" t="s">
        <v>2278</v>
      </c>
      <c r="C868" s="138" t="s">
        <v>2279</v>
      </c>
      <c r="D868" s="138" t="s">
        <v>1857</v>
      </c>
      <c r="E868" s="138" t="s">
        <v>1172</v>
      </c>
      <c r="F868" s="138">
        <v>609770</v>
      </c>
      <c r="G868" s="138">
        <v>5047531</v>
      </c>
      <c r="H868" s="138">
        <v>20</v>
      </c>
      <c r="I868" s="138" t="s">
        <v>1038</v>
      </c>
    </row>
    <row r="869" spans="1:9" hidden="1" x14ac:dyDescent="0.25">
      <c r="A869" s="138" t="s">
        <v>180</v>
      </c>
      <c r="B869" s="138" t="s">
        <v>2278</v>
      </c>
      <c r="C869" s="138" t="s">
        <v>2279</v>
      </c>
      <c r="D869" s="138" t="s">
        <v>2281</v>
      </c>
      <c r="E869" s="138" t="s">
        <v>1172</v>
      </c>
      <c r="F869" s="138">
        <v>609987</v>
      </c>
      <c r="G869" s="138">
        <v>5047279</v>
      </c>
      <c r="H869" s="138">
        <v>4</v>
      </c>
      <c r="I869" s="138" t="s">
        <v>1038</v>
      </c>
    </row>
    <row r="870" spans="1:9" hidden="1" x14ac:dyDescent="0.25">
      <c r="A870" s="138" t="s">
        <v>180</v>
      </c>
      <c r="B870" s="138" t="s">
        <v>2278</v>
      </c>
      <c r="C870" s="138" t="s">
        <v>2282</v>
      </c>
      <c r="D870" s="138" t="s">
        <v>2283</v>
      </c>
      <c r="E870" s="138" t="s">
        <v>1172</v>
      </c>
      <c r="F870" s="138">
        <v>608432.69999999995</v>
      </c>
      <c r="G870" s="138">
        <v>5041875.5999999996</v>
      </c>
      <c r="H870" s="138" t="s">
        <v>1172</v>
      </c>
      <c r="I870" s="138" t="s">
        <v>1039</v>
      </c>
    </row>
    <row r="871" spans="1:9" hidden="1" x14ac:dyDescent="0.25">
      <c r="A871" s="138" t="s">
        <v>180</v>
      </c>
      <c r="B871" s="138" t="s">
        <v>2278</v>
      </c>
      <c r="C871" s="138" t="s">
        <v>2282</v>
      </c>
      <c r="D871" s="138" t="s">
        <v>1032</v>
      </c>
      <c r="E871" s="138" t="s">
        <v>1172</v>
      </c>
      <c r="F871" s="138">
        <v>609235</v>
      </c>
      <c r="G871" s="138">
        <v>5041759</v>
      </c>
      <c r="H871" s="138">
        <v>5</v>
      </c>
      <c r="I871" s="138" t="s">
        <v>1039</v>
      </c>
    </row>
    <row r="872" spans="1:9" hidden="1" x14ac:dyDescent="0.25">
      <c r="A872" s="138" t="s">
        <v>180</v>
      </c>
      <c r="B872" s="138" t="s">
        <v>2278</v>
      </c>
      <c r="C872" s="138" t="s">
        <v>2284</v>
      </c>
      <c r="D872" s="138" t="s">
        <v>2244</v>
      </c>
      <c r="E872" s="138" t="s">
        <v>1172</v>
      </c>
      <c r="F872" s="138">
        <v>606441.5</v>
      </c>
      <c r="G872" s="138">
        <v>5040547.5</v>
      </c>
      <c r="H872" s="138" t="s">
        <v>1172</v>
      </c>
      <c r="I872" s="138" t="s">
        <v>1038</v>
      </c>
    </row>
    <row r="873" spans="1:9" hidden="1" x14ac:dyDescent="0.25">
      <c r="A873" s="138" t="s">
        <v>180</v>
      </c>
      <c r="B873" s="138" t="s">
        <v>2278</v>
      </c>
      <c r="C873" s="138" t="s">
        <v>2284</v>
      </c>
      <c r="D873" s="138" t="s">
        <v>2285</v>
      </c>
      <c r="E873" s="138" t="s">
        <v>1172</v>
      </c>
      <c r="F873" s="138" t="s">
        <v>2616</v>
      </c>
      <c r="G873" s="138" t="s">
        <v>2616</v>
      </c>
      <c r="H873" s="138" t="s">
        <v>1172</v>
      </c>
      <c r="I873" s="138" t="s">
        <v>1038</v>
      </c>
    </row>
    <row r="874" spans="1:9" hidden="1" x14ac:dyDescent="0.25">
      <c r="A874" s="138" t="s">
        <v>180</v>
      </c>
      <c r="B874" s="138" t="s">
        <v>2278</v>
      </c>
      <c r="C874" s="138" t="s">
        <v>2284</v>
      </c>
      <c r="D874" s="138" t="s">
        <v>2286</v>
      </c>
      <c r="E874" s="138" t="s">
        <v>1172</v>
      </c>
      <c r="F874" s="138" t="s">
        <v>2616</v>
      </c>
      <c r="G874" s="138" t="s">
        <v>2616</v>
      </c>
      <c r="H874" s="138" t="s">
        <v>1172</v>
      </c>
      <c r="I874" s="138" t="s">
        <v>1038</v>
      </c>
    </row>
    <row r="875" spans="1:9" hidden="1" x14ac:dyDescent="0.25">
      <c r="A875" s="138" t="s">
        <v>180</v>
      </c>
      <c r="B875" s="138" t="s">
        <v>2278</v>
      </c>
      <c r="C875" s="138" t="s">
        <v>2284</v>
      </c>
      <c r="D875" s="138" t="s">
        <v>2287</v>
      </c>
      <c r="E875" s="138" t="s">
        <v>1172</v>
      </c>
      <c r="F875" s="138" t="s">
        <v>2616</v>
      </c>
      <c r="G875" s="138" t="s">
        <v>2616</v>
      </c>
      <c r="H875" s="138" t="s">
        <v>1172</v>
      </c>
      <c r="I875" s="138" t="s">
        <v>1038</v>
      </c>
    </row>
    <row r="876" spans="1:9" hidden="1" x14ac:dyDescent="0.25">
      <c r="A876" s="138" t="s">
        <v>180</v>
      </c>
      <c r="B876" s="138" t="s">
        <v>2278</v>
      </c>
      <c r="C876" s="138" t="s">
        <v>2284</v>
      </c>
      <c r="D876" s="138" t="s">
        <v>2288</v>
      </c>
      <c r="E876" s="138" t="s">
        <v>1172</v>
      </c>
      <c r="F876" s="138" t="s">
        <v>2616</v>
      </c>
      <c r="G876" s="138" t="s">
        <v>2616</v>
      </c>
      <c r="H876" s="138" t="s">
        <v>1172</v>
      </c>
      <c r="I876" s="138" t="s">
        <v>1038</v>
      </c>
    </row>
    <row r="877" spans="1:9" hidden="1" x14ac:dyDescent="0.25">
      <c r="A877" s="138" t="s">
        <v>180</v>
      </c>
      <c r="B877" s="138" t="s">
        <v>2278</v>
      </c>
      <c r="C877" s="138" t="s">
        <v>2284</v>
      </c>
      <c r="D877" s="138" t="s">
        <v>2289</v>
      </c>
      <c r="E877" s="138" t="s">
        <v>1172</v>
      </c>
      <c r="F877" s="138" t="s">
        <v>2616</v>
      </c>
      <c r="G877" s="138" t="s">
        <v>2616</v>
      </c>
      <c r="H877" s="138" t="s">
        <v>1172</v>
      </c>
      <c r="I877" s="138" t="s">
        <v>1038</v>
      </c>
    </row>
    <row r="878" spans="1:9" hidden="1" x14ac:dyDescent="0.25">
      <c r="A878" s="138" t="s">
        <v>180</v>
      </c>
      <c r="B878" s="138" t="s">
        <v>2278</v>
      </c>
      <c r="C878" s="138" t="s">
        <v>2284</v>
      </c>
      <c r="D878" s="138" t="s">
        <v>2290</v>
      </c>
      <c r="E878" s="138" t="s">
        <v>1172</v>
      </c>
      <c r="F878" s="138" t="s">
        <v>2616</v>
      </c>
      <c r="G878" s="138" t="s">
        <v>2616</v>
      </c>
      <c r="H878" s="138" t="s">
        <v>1172</v>
      </c>
      <c r="I878" s="138" t="s">
        <v>1038</v>
      </c>
    </row>
    <row r="879" spans="1:9" hidden="1" x14ac:dyDescent="0.25">
      <c r="A879" s="138" t="s">
        <v>180</v>
      </c>
      <c r="B879" s="138" t="s">
        <v>2278</v>
      </c>
      <c r="C879" s="138" t="s">
        <v>2284</v>
      </c>
      <c r="D879" s="138" t="s">
        <v>2291</v>
      </c>
      <c r="E879" s="138" t="s">
        <v>1172</v>
      </c>
      <c r="F879" s="138" t="s">
        <v>2616</v>
      </c>
      <c r="G879" s="138" t="s">
        <v>2616</v>
      </c>
      <c r="H879" s="138" t="s">
        <v>1172</v>
      </c>
      <c r="I879" s="138" t="s">
        <v>1038</v>
      </c>
    </row>
    <row r="880" spans="1:9" hidden="1" x14ac:dyDescent="0.25">
      <c r="A880" s="138" t="s">
        <v>180</v>
      </c>
      <c r="B880" s="138" t="s">
        <v>2278</v>
      </c>
      <c r="C880" s="138" t="s">
        <v>2284</v>
      </c>
      <c r="D880" s="138" t="s">
        <v>2292</v>
      </c>
      <c r="E880" s="138" t="s">
        <v>1172</v>
      </c>
      <c r="F880" s="138" t="s">
        <v>2616</v>
      </c>
      <c r="G880" s="138" t="s">
        <v>2616</v>
      </c>
      <c r="H880" s="138" t="s">
        <v>1172</v>
      </c>
      <c r="I880" s="138" t="s">
        <v>1038</v>
      </c>
    </row>
    <row r="881" spans="1:9" hidden="1" x14ac:dyDescent="0.25">
      <c r="A881" s="138" t="s">
        <v>180</v>
      </c>
      <c r="B881" s="138" t="s">
        <v>2293</v>
      </c>
      <c r="C881" s="138" t="s">
        <v>2294</v>
      </c>
      <c r="D881" s="138" t="s">
        <v>2283</v>
      </c>
      <c r="E881" s="138" t="s">
        <v>1172</v>
      </c>
      <c r="F881" s="138">
        <v>555206</v>
      </c>
      <c r="G881" s="138">
        <v>5089482</v>
      </c>
      <c r="H881" s="138">
        <v>25</v>
      </c>
      <c r="I881" s="138" t="s">
        <v>1036</v>
      </c>
    </row>
    <row r="882" spans="1:9" hidden="1" x14ac:dyDescent="0.25">
      <c r="A882" s="138" t="s">
        <v>181</v>
      </c>
      <c r="B882" s="138" t="s">
        <v>2295</v>
      </c>
      <c r="C882" s="138" t="s">
        <v>2296</v>
      </c>
      <c r="D882" s="138" t="s">
        <v>2297</v>
      </c>
      <c r="E882" s="138" t="s">
        <v>1172</v>
      </c>
      <c r="F882" s="138">
        <v>690545.1</v>
      </c>
      <c r="G882" s="138">
        <v>4978470.0999999996</v>
      </c>
      <c r="H882" s="138">
        <v>10</v>
      </c>
      <c r="I882" s="138" t="s">
        <v>109</v>
      </c>
    </row>
    <row r="883" spans="1:9" hidden="1" x14ac:dyDescent="0.25">
      <c r="A883" s="138" t="s">
        <v>181</v>
      </c>
      <c r="B883" s="138" t="s">
        <v>2295</v>
      </c>
      <c r="C883" s="138" t="s">
        <v>2298</v>
      </c>
      <c r="D883" s="138" t="s">
        <v>2299</v>
      </c>
      <c r="E883" s="138" t="s">
        <v>1172</v>
      </c>
      <c r="F883" s="138">
        <v>692784.2</v>
      </c>
      <c r="G883" s="138">
        <v>4973907.8</v>
      </c>
      <c r="H883" s="138">
        <v>5</v>
      </c>
      <c r="I883" s="138" t="s">
        <v>1065</v>
      </c>
    </row>
    <row r="884" spans="1:9" hidden="1" x14ac:dyDescent="0.25">
      <c r="A884" s="138" t="s">
        <v>181</v>
      </c>
      <c r="B884" s="138" t="s">
        <v>2300</v>
      </c>
      <c r="C884" s="138" t="s">
        <v>2301</v>
      </c>
      <c r="D884" s="138" t="s">
        <v>2130</v>
      </c>
      <c r="E884" s="138" t="s">
        <v>1172</v>
      </c>
      <c r="F884" s="138">
        <v>675029</v>
      </c>
      <c r="G884" s="138">
        <v>4993769</v>
      </c>
      <c r="H884" s="138">
        <v>20</v>
      </c>
      <c r="I884" s="138" t="s">
        <v>109</v>
      </c>
    </row>
    <row r="885" spans="1:9" hidden="1" x14ac:dyDescent="0.25">
      <c r="A885" s="138" t="s">
        <v>181</v>
      </c>
      <c r="B885" s="138" t="s">
        <v>2300</v>
      </c>
      <c r="C885" s="138" t="s">
        <v>2301</v>
      </c>
      <c r="D885" s="138" t="s">
        <v>2302</v>
      </c>
      <c r="E885" s="138" t="s">
        <v>1172</v>
      </c>
      <c r="F885" s="138">
        <v>675161</v>
      </c>
      <c r="G885" s="138">
        <v>4993710</v>
      </c>
      <c r="H885" s="138">
        <v>20</v>
      </c>
      <c r="I885" s="138" t="s">
        <v>109</v>
      </c>
    </row>
    <row r="886" spans="1:9" hidden="1" x14ac:dyDescent="0.25">
      <c r="A886" s="138" t="s">
        <v>181</v>
      </c>
      <c r="B886" s="138" t="s">
        <v>2300</v>
      </c>
      <c r="C886" s="138" t="s">
        <v>2301</v>
      </c>
      <c r="D886" s="138" t="s">
        <v>2303</v>
      </c>
      <c r="E886" s="138" t="s">
        <v>1172</v>
      </c>
      <c r="F886" s="138">
        <v>674986</v>
      </c>
      <c r="G886" s="138">
        <v>4993591</v>
      </c>
      <c r="H886" s="138">
        <v>20</v>
      </c>
      <c r="I886" s="138" t="s">
        <v>109</v>
      </c>
    </row>
    <row r="887" spans="1:9" hidden="1" x14ac:dyDescent="0.25">
      <c r="A887" s="138" t="s">
        <v>181</v>
      </c>
      <c r="B887" s="138" t="s">
        <v>2300</v>
      </c>
      <c r="C887" s="138" t="s">
        <v>2301</v>
      </c>
      <c r="D887" s="138" t="s">
        <v>2304</v>
      </c>
      <c r="E887" s="138" t="s">
        <v>1172</v>
      </c>
      <c r="F887" s="138">
        <v>675161</v>
      </c>
      <c r="G887" s="138">
        <v>4993710</v>
      </c>
      <c r="H887" s="138">
        <v>20</v>
      </c>
      <c r="I887" s="138" t="s">
        <v>109</v>
      </c>
    </row>
    <row r="888" spans="1:9" hidden="1" x14ac:dyDescent="0.25">
      <c r="A888" s="138" t="s">
        <v>181</v>
      </c>
      <c r="B888" s="138" t="s">
        <v>2300</v>
      </c>
      <c r="C888" s="138" t="s">
        <v>2305</v>
      </c>
      <c r="D888" s="138" t="s">
        <v>1507</v>
      </c>
      <c r="E888" s="138" t="s">
        <v>1172</v>
      </c>
      <c r="F888" s="138">
        <v>673298</v>
      </c>
      <c r="G888" s="138">
        <v>4994941</v>
      </c>
      <c r="H888" s="138">
        <v>15</v>
      </c>
      <c r="I888" s="138" t="s">
        <v>109</v>
      </c>
    </row>
    <row r="889" spans="1:9" hidden="1" x14ac:dyDescent="0.25">
      <c r="A889" s="138" t="s">
        <v>181</v>
      </c>
      <c r="B889" s="138" t="s">
        <v>2306</v>
      </c>
      <c r="C889" s="138" t="s">
        <v>2307</v>
      </c>
      <c r="D889" s="138" t="s">
        <v>2308</v>
      </c>
      <c r="E889" s="138" t="s">
        <v>1172</v>
      </c>
      <c r="F889" s="138">
        <v>713247.7</v>
      </c>
      <c r="G889" s="138">
        <v>5015844.4000000004</v>
      </c>
      <c r="H889" s="138">
        <v>6</v>
      </c>
      <c r="I889" s="138" t="s">
        <v>1056</v>
      </c>
    </row>
    <row r="890" spans="1:9" hidden="1" x14ac:dyDescent="0.25">
      <c r="A890" s="138" t="s">
        <v>181</v>
      </c>
      <c r="B890" s="138" t="s">
        <v>2306</v>
      </c>
      <c r="C890" s="138" t="s">
        <v>1048</v>
      </c>
      <c r="D890" s="138" t="s">
        <v>2309</v>
      </c>
      <c r="E890" s="138" t="s">
        <v>1172</v>
      </c>
      <c r="F890" s="138">
        <v>725837.6</v>
      </c>
      <c r="G890" s="138">
        <v>5013516.9000000004</v>
      </c>
      <c r="H890" s="138">
        <v>24</v>
      </c>
      <c r="I890" s="138" t="s">
        <v>1056</v>
      </c>
    </row>
    <row r="891" spans="1:9" hidden="1" x14ac:dyDescent="0.25">
      <c r="A891" s="138" t="s">
        <v>181</v>
      </c>
      <c r="B891" s="138" t="s">
        <v>2306</v>
      </c>
      <c r="C891" s="138" t="s">
        <v>1048</v>
      </c>
      <c r="D891" s="138" t="s">
        <v>2310</v>
      </c>
      <c r="E891" s="138" t="s">
        <v>1172</v>
      </c>
      <c r="F891" s="138">
        <v>726234.3</v>
      </c>
      <c r="G891" s="138">
        <v>5013752.9000000004</v>
      </c>
      <c r="H891" s="138">
        <v>20</v>
      </c>
      <c r="I891" s="138" t="s">
        <v>1056</v>
      </c>
    </row>
    <row r="892" spans="1:9" hidden="1" x14ac:dyDescent="0.25">
      <c r="A892" s="138" t="s">
        <v>181</v>
      </c>
      <c r="B892" s="138" t="s">
        <v>2306</v>
      </c>
      <c r="C892" s="138" t="s">
        <v>1048</v>
      </c>
      <c r="D892" s="138" t="s">
        <v>2311</v>
      </c>
      <c r="E892" s="138" t="s">
        <v>1172</v>
      </c>
      <c r="F892" s="138">
        <v>725608</v>
      </c>
      <c r="G892" s="138">
        <v>5013510.8</v>
      </c>
      <c r="H892" s="138">
        <v>5</v>
      </c>
      <c r="I892" s="138" t="s">
        <v>1056</v>
      </c>
    </row>
    <row r="893" spans="1:9" hidden="1" x14ac:dyDescent="0.25">
      <c r="A893" s="138" t="s">
        <v>181</v>
      </c>
      <c r="B893" s="138" t="s">
        <v>2306</v>
      </c>
      <c r="C893" s="138" t="s">
        <v>1048</v>
      </c>
      <c r="D893" s="138" t="s">
        <v>2312</v>
      </c>
      <c r="E893" s="138" t="s">
        <v>1172</v>
      </c>
      <c r="F893" s="138">
        <v>726527.5</v>
      </c>
      <c r="G893" s="138">
        <v>5013727.7</v>
      </c>
      <c r="H893" s="138">
        <v>15</v>
      </c>
      <c r="I893" s="138" t="s">
        <v>1056</v>
      </c>
    </row>
    <row r="894" spans="1:9" hidden="1" x14ac:dyDescent="0.25">
      <c r="A894" s="138" t="s">
        <v>181</v>
      </c>
      <c r="B894" s="138" t="s">
        <v>2313</v>
      </c>
      <c r="C894" s="138" t="s">
        <v>2314</v>
      </c>
      <c r="D894" s="138" t="s">
        <v>2315</v>
      </c>
      <c r="E894" s="138" t="s">
        <v>1172</v>
      </c>
      <c r="F894" s="138">
        <v>684793</v>
      </c>
      <c r="G894" s="138">
        <v>4974140</v>
      </c>
      <c r="H894" s="138">
        <v>35000</v>
      </c>
      <c r="I894" s="138" t="s">
        <v>109</v>
      </c>
    </row>
    <row r="895" spans="1:9" hidden="1" x14ac:dyDescent="0.25">
      <c r="A895" s="138" t="s">
        <v>181</v>
      </c>
      <c r="B895" s="138" t="s">
        <v>1183</v>
      </c>
      <c r="C895" s="138" t="s">
        <v>2316</v>
      </c>
      <c r="D895" s="138" t="s">
        <v>2317</v>
      </c>
      <c r="E895" s="138" t="s">
        <v>1172</v>
      </c>
      <c r="F895" s="138">
        <v>676350.2</v>
      </c>
      <c r="G895" s="138">
        <v>5029159.8</v>
      </c>
      <c r="H895" s="138">
        <v>15</v>
      </c>
      <c r="I895" s="138" t="s">
        <v>109</v>
      </c>
    </row>
    <row r="896" spans="1:9" hidden="1" x14ac:dyDescent="0.25">
      <c r="A896" s="138" t="s">
        <v>181</v>
      </c>
      <c r="B896" s="138" t="s">
        <v>1183</v>
      </c>
      <c r="C896" s="138" t="s">
        <v>2318</v>
      </c>
      <c r="D896" s="138" t="s">
        <v>2319</v>
      </c>
      <c r="E896" s="138" t="s">
        <v>1172</v>
      </c>
      <c r="F896" s="138">
        <v>702448.9</v>
      </c>
      <c r="G896" s="138">
        <v>4995844.5999999996</v>
      </c>
      <c r="H896" s="138">
        <v>4</v>
      </c>
      <c r="I896" s="138" t="s">
        <v>1058</v>
      </c>
    </row>
    <row r="897" spans="1:9" hidden="1" x14ac:dyDescent="0.25">
      <c r="A897" s="138" t="s">
        <v>181</v>
      </c>
      <c r="B897" s="138" t="s">
        <v>1183</v>
      </c>
      <c r="C897" s="138" t="s">
        <v>2320</v>
      </c>
      <c r="D897" s="138" t="s">
        <v>2321</v>
      </c>
      <c r="E897" s="138" t="s">
        <v>1172</v>
      </c>
      <c r="F897" s="138">
        <v>660284.5</v>
      </c>
      <c r="G897" s="138">
        <v>4999255.4000000004</v>
      </c>
      <c r="H897" s="138">
        <v>7</v>
      </c>
      <c r="I897" s="138" t="s">
        <v>109</v>
      </c>
    </row>
    <row r="898" spans="1:9" hidden="1" x14ac:dyDescent="0.25">
      <c r="A898" s="138" t="s">
        <v>181</v>
      </c>
      <c r="B898" s="138" t="s">
        <v>1183</v>
      </c>
      <c r="C898" s="138" t="s">
        <v>2322</v>
      </c>
      <c r="D898" s="138" t="s">
        <v>1856</v>
      </c>
      <c r="E898" s="138" t="s">
        <v>1172</v>
      </c>
      <c r="F898" s="138">
        <v>679737.4</v>
      </c>
      <c r="G898" s="138">
        <v>5028151</v>
      </c>
      <c r="H898" s="138">
        <v>5</v>
      </c>
      <c r="I898" s="138" t="s">
        <v>109</v>
      </c>
    </row>
    <row r="899" spans="1:9" hidden="1" x14ac:dyDescent="0.25">
      <c r="A899" s="138" t="s">
        <v>181</v>
      </c>
      <c r="B899" s="138" t="s">
        <v>1183</v>
      </c>
      <c r="C899" s="138" t="s">
        <v>2323</v>
      </c>
      <c r="D899" s="138" t="s">
        <v>2324</v>
      </c>
      <c r="E899" s="138" t="s">
        <v>1172</v>
      </c>
      <c r="F899" s="138">
        <v>123456.1</v>
      </c>
      <c r="G899" s="138">
        <v>1234567.1000000001</v>
      </c>
      <c r="H899" s="138">
        <v>9</v>
      </c>
      <c r="I899" s="138" t="s">
        <v>109</v>
      </c>
    </row>
    <row r="900" spans="1:9" hidden="1" x14ac:dyDescent="0.25">
      <c r="A900" s="138" t="s">
        <v>181</v>
      </c>
      <c r="B900" s="138" t="s">
        <v>1183</v>
      </c>
      <c r="C900" s="138" t="s">
        <v>2325</v>
      </c>
      <c r="D900" s="138" t="s">
        <v>2326</v>
      </c>
      <c r="E900" s="138" t="s">
        <v>1172</v>
      </c>
      <c r="F900" s="138">
        <v>671802.5</v>
      </c>
      <c r="G900" s="138">
        <v>5018186.8</v>
      </c>
      <c r="H900" s="138">
        <v>5</v>
      </c>
      <c r="I900" s="138" t="s">
        <v>109</v>
      </c>
    </row>
    <row r="901" spans="1:9" hidden="1" x14ac:dyDescent="0.25">
      <c r="A901" s="138" t="s">
        <v>181</v>
      </c>
      <c r="B901" s="138" t="s">
        <v>1183</v>
      </c>
      <c r="C901" s="138" t="s">
        <v>2325</v>
      </c>
      <c r="D901" s="138" t="s">
        <v>2327</v>
      </c>
      <c r="E901" s="138" t="s">
        <v>1172</v>
      </c>
      <c r="F901" s="138">
        <v>672027.9</v>
      </c>
      <c r="G901" s="138">
        <v>5018454.7</v>
      </c>
      <c r="H901" s="138">
        <v>12</v>
      </c>
      <c r="I901" s="138" t="s">
        <v>109</v>
      </c>
    </row>
    <row r="902" spans="1:9" hidden="1" x14ac:dyDescent="0.25">
      <c r="A902" s="138" t="s">
        <v>181</v>
      </c>
      <c r="B902" s="138" t="s">
        <v>1183</v>
      </c>
      <c r="C902" s="138" t="s">
        <v>2325</v>
      </c>
      <c r="D902" s="138" t="s">
        <v>2328</v>
      </c>
      <c r="E902" s="138" t="s">
        <v>1172</v>
      </c>
      <c r="F902" s="138">
        <v>672188.8</v>
      </c>
      <c r="G902" s="138">
        <v>5018282</v>
      </c>
      <c r="H902" s="138">
        <v>7</v>
      </c>
      <c r="I902" s="138" t="s">
        <v>109</v>
      </c>
    </row>
    <row r="903" spans="1:9" hidden="1" x14ac:dyDescent="0.25">
      <c r="A903" s="138" t="s">
        <v>181</v>
      </c>
      <c r="B903" s="138" t="s">
        <v>1183</v>
      </c>
      <c r="C903" s="138" t="s">
        <v>2329</v>
      </c>
      <c r="D903" s="138" t="s">
        <v>2330</v>
      </c>
      <c r="E903" s="138" t="s">
        <v>1172</v>
      </c>
      <c r="F903" s="138">
        <v>703921.5</v>
      </c>
      <c r="G903" s="138">
        <v>5008147</v>
      </c>
      <c r="H903" s="138">
        <v>15</v>
      </c>
      <c r="I903" s="138" t="s">
        <v>1068</v>
      </c>
    </row>
    <row r="904" spans="1:9" hidden="1" x14ac:dyDescent="0.25">
      <c r="A904" s="138" t="s">
        <v>181</v>
      </c>
      <c r="B904" s="138" t="s">
        <v>1183</v>
      </c>
      <c r="C904" s="138" t="s">
        <v>2331</v>
      </c>
      <c r="D904" s="138" t="s">
        <v>2332</v>
      </c>
      <c r="E904" s="138" t="s">
        <v>1172</v>
      </c>
      <c r="F904" s="138">
        <v>123456</v>
      </c>
      <c r="G904" s="138">
        <v>1234567</v>
      </c>
      <c r="H904" s="138">
        <v>4.8</v>
      </c>
      <c r="I904" s="138" t="s">
        <v>109</v>
      </c>
    </row>
    <row r="905" spans="1:9" hidden="1" x14ac:dyDescent="0.25">
      <c r="A905" s="138" t="s">
        <v>181</v>
      </c>
      <c r="B905" s="138" t="s">
        <v>1183</v>
      </c>
      <c r="C905" s="138" t="s">
        <v>2333</v>
      </c>
      <c r="D905" s="138" t="s">
        <v>2334</v>
      </c>
      <c r="E905" s="138" t="s">
        <v>1172</v>
      </c>
      <c r="F905" s="138">
        <v>679052.6</v>
      </c>
      <c r="G905" s="138">
        <v>5017965.3</v>
      </c>
      <c r="H905" s="138">
        <v>18</v>
      </c>
      <c r="I905" s="138" t="s">
        <v>109</v>
      </c>
    </row>
    <row r="906" spans="1:9" hidden="1" x14ac:dyDescent="0.25">
      <c r="A906" s="138" t="s">
        <v>181</v>
      </c>
      <c r="B906" s="138" t="s">
        <v>1183</v>
      </c>
      <c r="C906" s="138" t="s">
        <v>2333</v>
      </c>
      <c r="D906" s="138" t="s">
        <v>2335</v>
      </c>
      <c r="E906" s="138" t="s">
        <v>1172</v>
      </c>
      <c r="F906" s="138">
        <v>678713.1</v>
      </c>
      <c r="G906" s="138">
        <v>5016277.8</v>
      </c>
      <c r="H906" s="138">
        <v>12</v>
      </c>
      <c r="I906" s="138" t="s">
        <v>109</v>
      </c>
    </row>
    <row r="907" spans="1:9" hidden="1" x14ac:dyDescent="0.25">
      <c r="A907" s="138" t="s">
        <v>181</v>
      </c>
      <c r="B907" s="138" t="s">
        <v>1183</v>
      </c>
      <c r="C907" s="138" t="s">
        <v>2333</v>
      </c>
      <c r="D907" s="138" t="s">
        <v>2336</v>
      </c>
      <c r="E907" s="138" t="s">
        <v>1172</v>
      </c>
      <c r="F907" s="138">
        <v>680318.8</v>
      </c>
      <c r="G907" s="138">
        <v>5018186.8</v>
      </c>
      <c r="H907" s="138">
        <v>16</v>
      </c>
      <c r="I907" s="138" t="s">
        <v>109</v>
      </c>
    </row>
    <row r="908" spans="1:9" hidden="1" x14ac:dyDescent="0.25">
      <c r="A908" s="138" t="s">
        <v>181</v>
      </c>
      <c r="B908" s="138" t="s">
        <v>1183</v>
      </c>
      <c r="C908" s="138" t="s">
        <v>2333</v>
      </c>
      <c r="D908" s="138" t="s">
        <v>2337</v>
      </c>
      <c r="E908" s="138" t="s">
        <v>1172</v>
      </c>
      <c r="F908" s="138">
        <v>678337.5</v>
      </c>
      <c r="G908" s="138">
        <v>5016769.4000000004</v>
      </c>
      <c r="H908" s="138">
        <v>12</v>
      </c>
      <c r="I908" s="138" t="s">
        <v>109</v>
      </c>
    </row>
    <row r="909" spans="1:9" hidden="1" x14ac:dyDescent="0.25">
      <c r="A909" s="138" t="s">
        <v>181</v>
      </c>
      <c r="B909" s="138" t="s">
        <v>1183</v>
      </c>
      <c r="C909" s="138" t="s">
        <v>2333</v>
      </c>
      <c r="D909" s="138" t="s">
        <v>2338</v>
      </c>
      <c r="E909" s="138" t="s">
        <v>1172</v>
      </c>
      <c r="F909" s="138">
        <v>679690.8</v>
      </c>
      <c r="G909" s="138">
        <v>5017931.9000000004</v>
      </c>
      <c r="H909" s="138">
        <v>7</v>
      </c>
      <c r="I909" s="138" t="s">
        <v>109</v>
      </c>
    </row>
    <row r="910" spans="1:9" hidden="1" x14ac:dyDescent="0.25">
      <c r="A910" s="138" t="s">
        <v>181</v>
      </c>
      <c r="B910" s="138" t="s">
        <v>1183</v>
      </c>
      <c r="C910" s="138" t="s">
        <v>2333</v>
      </c>
      <c r="D910" s="138" t="s">
        <v>2339</v>
      </c>
      <c r="E910" s="138" t="s">
        <v>1172</v>
      </c>
      <c r="F910" s="138">
        <v>680024.1</v>
      </c>
      <c r="G910" s="138">
        <v>5018360.7</v>
      </c>
      <c r="H910" s="138">
        <v>12</v>
      </c>
      <c r="I910" s="138" t="s">
        <v>109</v>
      </c>
    </row>
    <row r="911" spans="1:9" hidden="1" x14ac:dyDescent="0.25">
      <c r="A911" s="138" t="s">
        <v>181</v>
      </c>
      <c r="B911" s="138" t="s">
        <v>1183</v>
      </c>
      <c r="C911" s="138" t="s">
        <v>2340</v>
      </c>
      <c r="D911" s="138" t="s">
        <v>2341</v>
      </c>
      <c r="E911" s="138" t="s">
        <v>1172</v>
      </c>
      <c r="F911" s="138">
        <v>692339</v>
      </c>
      <c r="G911" s="138">
        <v>5003807.3</v>
      </c>
      <c r="H911" s="138">
        <v>10</v>
      </c>
      <c r="I911" s="138" t="s">
        <v>1063</v>
      </c>
    </row>
    <row r="912" spans="1:9" hidden="1" x14ac:dyDescent="0.25">
      <c r="A912" s="138" t="s">
        <v>181</v>
      </c>
      <c r="B912" s="138" t="s">
        <v>1183</v>
      </c>
      <c r="C912" s="138" t="s">
        <v>2342</v>
      </c>
      <c r="D912" s="138" t="s">
        <v>2319</v>
      </c>
      <c r="E912" s="138" t="s">
        <v>1172</v>
      </c>
      <c r="F912" s="138">
        <v>675916</v>
      </c>
      <c r="G912" s="138">
        <v>5032102</v>
      </c>
      <c r="H912" s="138">
        <v>5</v>
      </c>
      <c r="I912" s="138" t="s">
        <v>109</v>
      </c>
    </row>
    <row r="913" spans="1:9" hidden="1" x14ac:dyDescent="0.25">
      <c r="A913" s="138" t="s">
        <v>181</v>
      </c>
      <c r="B913" s="138" t="s">
        <v>1183</v>
      </c>
      <c r="C913" s="138" t="s">
        <v>2343</v>
      </c>
      <c r="D913" s="138" t="s">
        <v>2344</v>
      </c>
      <c r="E913" s="138" t="s">
        <v>1172</v>
      </c>
      <c r="F913" s="138">
        <v>702438.5</v>
      </c>
      <c r="G913" s="138">
        <v>4994579.7</v>
      </c>
      <c r="H913" s="138">
        <v>16</v>
      </c>
      <c r="I913" s="138" t="s">
        <v>1058</v>
      </c>
    </row>
    <row r="914" spans="1:9" hidden="1" x14ac:dyDescent="0.25">
      <c r="A914" s="138" t="s">
        <v>181</v>
      </c>
      <c r="B914" s="138" t="s">
        <v>1183</v>
      </c>
      <c r="C914" s="138" t="s">
        <v>2343</v>
      </c>
      <c r="D914" s="138" t="s">
        <v>2344</v>
      </c>
      <c r="E914" s="138" t="s">
        <v>1172</v>
      </c>
      <c r="F914" s="138">
        <v>499811.2</v>
      </c>
      <c r="G914" s="138">
        <v>1000038.6</v>
      </c>
      <c r="H914" s="138">
        <v>8</v>
      </c>
      <c r="I914" s="138" t="s">
        <v>1058</v>
      </c>
    </row>
    <row r="915" spans="1:9" hidden="1" x14ac:dyDescent="0.25">
      <c r="A915" s="138" t="s">
        <v>181</v>
      </c>
      <c r="B915" s="138" t="s">
        <v>1183</v>
      </c>
      <c r="C915" s="138" t="s">
        <v>1074</v>
      </c>
      <c r="D915" s="138" t="s">
        <v>2345</v>
      </c>
      <c r="E915" s="138" t="s">
        <v>1172</v>
      </c>
      <c r="F915" s="138">
        <v>687626.4</v>
      </c>
      <c r="G915" s="138">
        <v>5024794.4000000004</v>
      </c>
      <c r="H915" s="138">
        <v>4</v>
      </c>
      <c r="I915" s="138" t="s">
        <v>1059</v>
      </c>
    </row>
    <row r="916" spans="1:9" hidden="1" x14ac:dyDescent="0.25">
      <c r="A916" s="138" t="s">
        <v>181</v>
      </c>
      <c r="B916" s="138" t="s">
        <v>1183</v>
      </c>
      <c r="C916" s="138" t="s">
        <v>2346</v>
      </c>
      <c r="D916" s="138" t="s">
        <v>2347</v>
      </c>
      <c r="E916" s="138" t="s">
        <v>1172</v>
      </c>
      <c r="F916" s="138">
        <v>123456.1</v>
      </c>
      <c r="G916" s="138">
        <v>1234567.1000000001</v>
      </c>
      <c r="H916" s="138">
        <v>10</v>
      </c>
      <c r="I916" s="138" t="s">
        <v>109</v>
      </c>
    </row>
    <row r="917" spans="1:9" hidden="1" x14ac:dyDescent="0.25">
      <c r="A917" s="138" t="s">
        <v>181</v>
      </c>
      <c r="B917" s="138" t="s">
        <v>1183</v>
      </c>
      <c r="C917" s="138" t="s">
        <v>1075</v>
      </c>
      <c r="D917" s="138" t="s">
        <v>2348</v>
      </c>
      <c r="E917" s="138" t="s">
        <v>1172</v>
      </c>
      <c r="F917" s="138">
        <v>684035.3</v>
      </c>
      <c r="G917" s="138">
        <v>5017773.0999999996</v>
      </c>
      <c r="H917" s="138">
        <v>23</v>
      </c>
      <c r="I917" s="138" t="s">
        <v>1060</v>
      </c>
    </row>
    <row r="918" spans="1:9" hidden="1" x14ac:dyDescent="0.25">
      <c r="A918" s="138" t="s">
        <v>181</v>
      </c>
      <c r="B918" s="138" t="s">
        <v>1183</v>
      </c>
      <c r="C918" s="138" t="s">
        <v>1076</v>
      </c>
      <c r="D918" s="138" t="s">
        <v>2349</v>
      </c>
      <c r="E918" s="138" t="s">
        <v>1172</v>
      </c>
      <c r="F918" s="138">
        <v>683084.9</v>
      </c>
      <c r="G918" s="138">
        <v>5023816.9000000004</v>
      </c>
      <c r="H918" s="138">
        <v>18</v>
      </c>
      <c r="I918" s="138" t="s">
        <v>1061</v>
      </c>
    </row>
    <row r="919" spans="1:9" hidden="1" x14ac:dyDescent="0.25">
      <c r="A919" s="138" t="s">
        <v>181</v>
      </c>
      <c r="B919" s="138" t="s">
        <v>1183</v>
      </c>
      <c r="C919" s="138" t="s">
        <v>1050</v>
      </c>
      <c r="D919" s="138" t="s">
        <v>2350</v>
      </c>
      <c r="E919" s="138" t="s">
        <v>1172</v>
      </c>
      <c r="F919" s="138">
        <v>695188.2</v>
      </c>
      <c r="G919" s="138">
        <v>5011297</v>
      </c>
      <c r="H919" s="138">
        <v>3</v>
      </c>
      <c r="I919" s="138" t="s">
        <v>1062</v>
      </c>
    </row>
    <row r="920" spans="1:9" hidden="1" x14ac:dyDescent="0.25">
      <c r="A920" s="138" t="s">
        <v>181</v>
      </c>
      <c r="B920" s="138" t="s">
        <v>1183</v>
      </c>
      <c r="C920" s="138" t="s">
        <v>2351</v>
      </c>
      <c r="D920" s="138" t="s">
        <v>2352</v>
      </c>
      <c r="E920" s="138" t="s">
        <v>1172</v>
      </c>
      <c r="F920" s="138">
        <v>123456</v>
      </c>
      <c r="G920" s="138">
        <v>1234567</v>
      </c>
      <c r="H920" s="138">
        <v>5.5</v>
      </c>
      <c r="I920" s="138" t="s">
        <v>109</v>
      </c>
    </row>
    <row r="921" spans="1:9" hidden="1" x14ac:dyDescent="0.25">
      <c r="A921" s="138" t="s">
        <v>181</v>
      </c>
      <c r="B921" s="138" t="s">
        <v>1183</v>
      </c>
      <c r="C921" s="138" t="s">
        <v>2353</v>
      </c>
      <c r="D921" s="138" t="s">
        <v>2354</v>
      </c>
      <c r="E921" s="138" t="s">
        <v>1172</v>
      </c>
      <c r="F921" s="138">
        <v>689725.4</v>
      </c>
      <c r="G921" s="138">
        <v>5003832.5999999996</v>
      </c>
      <c r="H921" s="138">
        <v>15</v>
      </c>
      <c r="I921" s="138" t="s">
        <v>1063</v>
      </c>
    </row>
    <row r="922" spans="1:9" hidden="1" x14ac:dyDescent="0.25">
      <c r="A922" s="138" t="s">
        <v>181</v>
      </c>
      <c r="B922" s="138" t="s">
        <v>1183</v>
      </c>
      <c r="C922" s="138" t="s">
        <v>2353</v>
      </c>
      <c r="D922" s="138" t="s">
        <v>2355</v>
      </c>
      <c r="E922" s="138" t="s">
        <v>1172</v>
      </c>
      <c r="F922" s="138">
        <v>686752.9</v>
      </c>
      <c r="G922" s="138">
        <v>5002986.0999999996</v>
      </c>
      <c r="H922" s="138">
        <v>5</v>
      </c>
      <c r="I922" s="138" t="s">
        <v>1063</v>
      </c>
    </row>
    <row r="923" spans="1:9" hidden="1" x14ac:dyDescent="0.25">
      <c r="A923" s="138" t="s">
        <v>181</v>
      </c>
      <c r="B923" s="138" t="s">
        <v>1183</v>
      </c>
      <c r="C923" s="138" t="s">
        <v>2353</v>
      </c>
      <c r="D923" s="138" t="s">
        <v>2356</v>
      </c>
      <c r="E923" s="138" t="s">
        <v>1172</v>
      </c>
      <c r="F923" s="138">
        <v>686367</v>
      </c>
      <c r="G923" s="138">
        <v>5003455</v>
      </c>
      <c r="H923" s="138">
        <v>6.88</v>
      </c>
      <c r="I923" s="138" t="s">
        <v>1063</v>
      </c>
    </row>
    <row r="924" spans="1:9" hidden="1" x14ac:dyDescent="0.25">
      <c r="A924" s="138" t="s">
        <v>181</v>
      </c>
      <c r="B924" s="138" t="s">
        <v>1183</v>
      </c>
      <c r="C924" s="138" t="s">
        <v>2357</v>
      </c>
      <c r="D924" s="138" t="s">
        <v>2358</v>
      </c>
      <c r="E924" s="138" t="s">
        <v>1172</v>
      </c>
      <c r="F924" s="138">
        <v>699354.3</v>
      </c>
      <c r="G924" s="138">
        <v>4999428.8</v>
      </c>
      <c r="H924" s="138">
        <v>4</v>
      </c>
      <c r="I924" s="138" t="s">
        <v>1058</v>
      </c>
    </row>
    <row r="925" spans="1:9" hidden="1" x14ac:dyDescent="0.25">
      <c r="A925" s="138" t="s">
        <v>181</v>
      </c>
      <c r="B925" s="138" t="s">
        <v>1183</v>
      </c>
      <c r="C925" s="138" t="s">
        <v>1078</v>
      </c>
      <c r="D925" s="138" t="s">
        <v>2359</v>
      </c>
      <c r="E925" s="138" t="s">
        <v>1172</v>
      </c>
      <c r="F925" s="138">
        <v>684695.9</v>
      </c>
      <c r="G925" s="138">
        <v>5009755.5</v>
      </c>
      <c r="H925" s="138">
        <v>10</v>
      </c>
      <c r="I925" s="138" t="s">
        <v>1064</v>
      </c>
    </row>
    <row r="926" spans="1:9" hidden="1" x14ac:dyDescent="0.25">
      <c r="A926" s="138" t="s">
        <v>181</v>
      </c>
      <c r="B926" s="138" t="s">
        <v>1183</v>
      </c>
      <c r="C926" s="138" t="s">
        <v>2360</v>
      </c>
      <c r="D926" s="138" t="s">
        <v>2361</v>
      </c>
      <c r="E926" s="138" t="s">
        <v>1172</v>
      </c>
      <c r="F926" s="138">
        <v>692475.8</v>
      </c>
      <c r="G926" s="138">
        <v>5012694.8</v>
      </c>
      <c r="H926" s="138">
        <v>9</v>
      </c>
      <c r="I926" s="138" t="s">
        <v>1066</v>
      </c>
    </row>
    <row r="927" spans="1:9" hidden="1" x14ac:dyDescent="0.25">
      <c r="A927" s="138" t="s">
        <v>181</v>
      </c>
      <c r="B927" s="138" t="s">
        <v>1183</v>
      </c>
      <c r="C927" s="138" t="s">
        <v>1054</v>
      </c>
      <c r="D927" s="138" t="s">
        <v>2350</v>
      </c>
      <c r="E927" s="138" t="s">
        <v>1172</v>
      </c>
      <c r="F927" s="138">
        <v>702397.8</v>
      </c>
      <c r="G927" s="138">
        <v>4978361</v>
      </c>
      <c r="H927" s="138">
        <v>3</v>
      </c>
      <c r="I927" s="138" t="s">
        <v>1067</v>
      </c>
    </row>
    <row r="928" spans="1:9" hidden="1" x14ac:dyDescent="0.25">
      <c r="A928" s="138" t="s">
        <v>181</v>
      </c>
      <c r="B928" s="138" t="s">
        <v>1183</v>
      </c>
      <c r="C928" s="138" t="s">
        <v>2362</v>
      </c>
      <c r="D928" s="138" t="s">
        <v>2363</v>
      </c>
      <c r="E928" s="138" t="s">
        <v>1172</v>
      </c>
      <c r="F928" s="138">
        <v>686731.2</v>
      </c>
      <c r="G928" s="138">
        <v>5002915.5999999996</v>
      </c>
      <c r="H928" s="138">
        <v>5</v>
      </c>
      <c r="I928" s="138" t="s">
        <v>1063</v>
      </c>
    </row>
    <row r="929" spans="1:9" hidden="1" x14ac:dyDescent="0.25">
      <c r="A929" s="138" t="s">
        <v>181</v>
      </c>
      <c r="B929" s="138" t="s">
        <v>1183</v>
      </c>
      <c r="C929" s="138" t="s">
        <v>2364</v>
      </c>
      <c r="D929" s="138" t="s">
        <v>2365</v>
      </c>
      <c r="E929" s="138" t="s">
        <v>1172</v>
      </c>
      <c r="F929" s="138">
        <v>708812</v>
      </c>
      <c r="G929" s="138">
        <v>5007164</v>
      </c>
      <c r="H929" s="138">
        <v>25</v>
      </c>
      <c r="I929" s="138" t="s">
        <v>1068</v>
      </c>
    </row>
    <row r="930" spans="1:9" hidden="1" x14ac:dyDescent="0.25">
      <c r="A930" s="138" t="s">
        <v>181</v>
      </c>
      <c r="B930" s="138" t="s">
        <v>1183</v>
      </c>
      <c r="C930" s="138" t="s">
        <v>2364</v>
      </c>
      <c r="D930" s="138" t="s">
        <v>2366</v>
      </c>
      <c r="E930" s="138" t="s">
        <v>1172</v>
      </c>
      <c r="F930" s="138">
        <v>708623.8</v>
      </c>
      <c r="G930" s="138">
        <v>686367</v>
      </c>
      <c r="H930" s="138">
        <v>12</v>
      </c>
      <c r="I930" s="138" t="s">
        <v>1068</v>
      </c>
    </row>
    <row r="931" spans="1:9" hidden="1" x14ac:dyDescent="0.25">
      <c r="A931" s="138" t="s">
        <v>181</v>
      </c>
      <c r="B931" s="138" t="s">
        <v>1183</v>
      </c>
      <c r="C931" s="138" t="s">
        <v>2364</v>
      </c>
      <c r="D931" s="138" t="s">
        <v>2367</v>
      </c>
      <c r="E931" s="138" t="s">
        <v>1172</v>
      </c>
      <c r="F931" s="138">
        <v>708812</v>
      </c>
      <c r="G931" s="138">
        <v>5007164</v>
      </c>
      <c r="H931" s="138">
        <v>10</v>
      </c>
      <c r="I931" s="138" t="s">
        <v>1068</v>
      </c>
    </row>
    <row r="932" spans="1:9" hidden="1" x14ac:dyDescent="0.25">
      <c r="A932" s="138" t="s">
        <v>181</v>
      </c>
      <c r="B932" s="138" t="s">
        <v>1183</v>
      </c>
      <c r="C932" s="138" t="s">
        <v>2364</v>
      </c>
      <c r="D932" s="138" t="s">
        <v>2368</v>
      </c>
      <c r="E932" s="138" t="s">
        <v>1172</v>
      </c>
      <c r="F932" s="138">
        <v>709174</v>
      </c>
      <c r="G932" s="138">
        <v>5005902</v>
      </c>
      <c r="H932" s="138">
        <v>10</v>
      </c>
      <c r="I932" s="138" t="s">
        <v>1068</v>
      </c>
    </row>
    <row r="933" spans="1:9" hidden="1" x14ac:dyDescent="0.25">
      <c r="A933" s="138" t="s">
        <v>181</v>
      </c>
      <c r="B933" s="138" t="s">
        <v>1183</v>
      </c>
      <c r="C933" s="138" t="s">
        <v>2369</v>
      </c>
      <c r="D933" s="138" t="s">
        <v>2370</v>
      </c>
      <c r="E933" s="138" t="s">
        <v>1172</v>
      </c>
      <c r="F933" s="138">
        <v>689106</v>
      </c>
      <c r="G933" s="138">
        <v>5015237</v>
      </c>
      <c r="H933" s="138">
        <v>16</v>
      </c>
      <c r="I933" s="138" t="s">
        <v>1057</v>
      </c>
    </row>
    <row r="934" spans="1:9" hidden="1" x14ac:dyDescent="0.25">
      <c r="A934" s="138" t="s">
        <v>181</v>
      </c>
      <c r="B934" s="138" t="s">
        <v>1183</v>
      </c>
      <c r="C934" s="138" t="s">
        <v>2371</v>
      </c>
      <c r="D934" s="138" t="s">
        <v>2372</v>
      </c>
      <c r="E934" s="138" t="s">
        <v>1172</v>
      </c>
      <c r="F934" s="138">
        <v>661764.30000000005</v>
      </c>
      <c r="G934" s="138">
        <v>5017969.0999999996</v>
      </c>
      <c r="H934" s="138">
        <v>14</v>
      </c>
      <c r="I934" s="138" t="s">
        <v>109</v>
      </c>
    </row>
    <row r="935" spans="1:9" hidden="1" x14ac:dyDescent="0.25">
      <c r="A935" s="138" t="s">
        <v>181</v>
      </c>
      <c r="B935" s="138" t="s">
        <v>1183</v>
      </c>
      <c r="C935" s="138" t="s">
        <v>2373</v>
      </c>
      <c r="D935" s="138" t="s">
        <v>2374</v>
      </c>
      <c r="E935" s="138" t="s">
        <v>1172</v>
      </c>
      <c r="F935" s="138">
        <v>688245.5</v>
      </c>
      <c r="G935" s="138">
        <v>4985204.2</v>
      </c>
      <c r="H935" s="138">
        <v>6</v>
      </c>
      <c r="I935" s="138" t="s">
        <v>1069</v>
      </c>
    </row>
    <row r="936" spans="1:9" hidden="1" x14ac:dyDescent="0.25">
      <c r="A936" s="138" t="s">
        <v>181</v>
      </c>
      <c r="B936" s="138" t="s">
        <v>2375</v>
      </c>
      <c r="C936" s="138" t="s">
        <v>2376</v>
      </c>
      <c r="D936" s="138" t="s">
        <v>2152</v>
      </c>
      <c r="E936" s="138" t="s">
        <v>1172</v>
      </c>
      <c r="F936" s="138">
        <v>690411</v>
      </c>
      <c r="G936" s="138">
        <v>5034019</v>
      </c>
      <c r="H936" s="138">
        <v>40</v>
      </c>
      <c r="I936" s="138" t="s">
        <v>1070</v>
      </c>
    </row>
    <row r="937" spans="1:9" hidden="1" x14ac:dyDescent="0.25">
      <c r="A937" s="138" t="s">
        <v>181</v>
      </c>
      <c r="B937" s="138" t="s">
        <v>2375</v>
      </c>
      <c r="C937" s="138" t="s">
        <v>2376</v>
      </c>
      <c r="D937" s="138" t="s">
        <v>2153</v>
      </c>
      <c r="E937" s="138" t="s">
        <v>1172</v>
      </c>
      <c r="F937" s="138">
        <v>690328</v>
      </c>
      <c r="G937" s="138">
        <v>5034196</v>
      </c>
      <c r="H937" s="138">
        <v>45</v>
      </c>
      <c r="I937" s="138" t="s">
        <v>1070</v>
      </c>
    </row>
    <row r="938" spans="1:9" hidden="1" x14ac:dyDescent="0.25">
      <c r="A938" s="138" t="s">
        <v>181</v>
      </c>
      <c r="B938" s="138" t="s">
        <v>2375</v>
      </c>
      <c r="C938" s="138" t="s">
        <v>2376</v>
      </c>
      <c r="D938" s="138" t="s">
        <v>2156</v>
      </c>
      <c r="E938" s="138" t="s">
        <v>1172</v>
      </c>
      <c r="F938" s="138">
        <v>690231</v>
      </c>
      <c r="G938" s="138">
        <v>5034366</v>
      </c>
      <c r="H938" s="138">
        <v>30</v>
      </c>
      <c r="I938" s="138" t="s">
        <v>1070</v>
      </c>
    </row>
    <row r="939" spans="1:9" hidden="1" x14ac:dyDescent="0.25">
      <c r="A939" s="138" t="s">
        <v>181</v>
      </c>
      <c r="B939" s="138" t="s">
        <v>2375</v>
      </c>
      <c r="C939" s="138" t="s">
        <v>2376</v>
      </c>
      <c r="D939" s="138" t="s">
        <v>2377</v>
      </c>
      <c r="E939" s="138" t="s">
        <v>1172</v>
      </c>
      <c r="F939" s="138">
        <v>690147</v>
      </c>
      <c r="G939" s="138">
        <v>5034560</v>
      </c>
      <c r="H939" s="138">
        <v>40</v>
      </c>
      <c r="I939" s="138" t="s">
        <v>1070</v>
      </c>
    </row>
    <row r="940" spans="1:9" hidden="1" x14ac:dyDescent="0.25">
      <c r="A940" s="138" t="s">
        <v>181</v>
      </c>
      <c r="B940" s="138" t="s">
        <v>2375</v>
      </c>
      <c r="C940" s="138" t="s">
        <v>2376</v>
      </c>
      <c r="D940" s="138" t="s">
        <v>2378</v>
      </c>
      <c r="E940" s="138" t="s">
        <v>1172</v>
      </c>
      <c r="F940" s="138">
        <v>690326</v>
      </c>
      <c r="G940" s="138">
        <v>5034645</v>
      </c>
      <c r="H940" s="138">
        <v>40</v>
      </c>
      <c r="I940" s="138" t="s">
        <v>1070</v>
      </c>
    </row>
    <row r="941" spans="1:9" hidden="1" x14ac:dyDescent="0.25">
      <c r="A941" s="138" t="s">
        <v>181</v>
      </c>
      <c r="B941" s="138" t="s">
        <v>2375</v>
      </c>
      <c r="C941" s="138" t="s">
        <v>2376</v>
      </c>
      <c r="D941" s="138" t="s">
        <v>2379</v>
      </c>
      <c r="E941" s="138" t="s">
        <v>1172</v>
      </c>
      <c r="F941" s="138">
        <v>690484</v>
      </c>
      <c r="G941" s="138">
        <v>5033854</v>
      </c>
      <c r="H941" s="138">
        <v>40</v>
      </c>
      <c r="I941" s="138" t="s">
        <v>1070</v>
      </c>
    </row>
    <row r="942" spans="1:9" hidden="1" x14ac:dyDescent="0.25">
      <c r="A942" s="138" t="s">
        <v>181</v>
      </c>
      <c r="B942" s="138" t="s">
        <v>2375</v>
      </c>
      <c r="C942" s="138" t="s">
        <v>2376</v>
      </c>
      <c r="D942" s="138" t="s">
        <v>2380</v>
      </c>
      <c r="E942" s="138" t="s">
        <v>1172</v>
      </c>
      <c r="F942" s="138">
        <v>690503</v>
      </c>
      <c r="G942" s="138">
        <v>5034724</v>
      </c>
      <c r="H942" s="138">
        <v>45</v>
      </c>
      <c r="I942" s="138" t="s">
        <v>1070</v>
      </c>
    </row>
    <row r="943" spans="1:9" hidden="1" x14ac:dyDescent="0.25">
      <c r="A943" s="138" t="s">
        <v>181</v>
      </c>
      <c r="B943" s="138" t="s">
        <v>2375</v>
      </c>
      <c r="C943" s="138" t="s">
        <v>2381</v>
      </c>
      <c r="D943" s="138" t="s">
        <v>2382</v>
      </c>
      <c r="E943" s="138" t="s">
        <v>1172</v>
      </c>
      <c r="F943" s="138">
        <v>123456</v>
      </c>
      <c r="G943" s="138">
        <v>1234567</v>
      </c>
      <c r="H943" s="138" t="s">
        <v>1172</v>
      </c>
      <c r="I943" s="138" t="s">
        <v>1070</v>
      </c>
    </row>
    <row r="944" spans="1:9" hidden="1" x14ac:dyDescent="0.25">
      <c r="A944" s="138" t="s">
        <v>181</v>
      </c>
      <c r="B944" s="138" t="s">
        <v>2375</v>
      </c>
      <c r="C944" s="138" t="s">
        <v>2383</v>
      </c>
      <c r="D944" s="138" t="s">
        <v>1172</v>
      </c>
      <c r="E944" s="138" t="s">
        <v>1172</v>
      </c>
      <c r="F944" s="138" t="s">
        <v>2616</v>
      </c>
      <c r="G944" s="138" t="s">
        <v>2616</v>
      </c>
      <c r="H944" s="138" t="s">
        <v>1172</v>
      </c>
      <c r="I944" s="138" t="s">
        <v>1070</v>
      </c>
    </row>
    <row r="945" spans="1:9" hidden="1" x14ac:dyDescent="0.25">
      <c r="A945" s="138" t="s">
        <v>181</v>
      </c>
      <c r="B945" s="138" t="s">
        <v>2375</v>
      </c>
      <c r="C945" s="138" t="s">
        <v>2384</v>
      </c>
      <c r="D945" s="138" t="s">
        <v>2385</v>
      </c>
      <c r="E945" s="138" t="s">
        <v>1172</v>
      </c>
      <c r="F945" s="138">
        <v>690326</v>
      </c>
      <c r="G945" s="138">
        <v>5034645</v>
      </c>
      <c r="H945" s="138">
        <v>280</v>
      </c>
      <c r="I945" s="138" t="s">
        <v>1070</v>
      </c>
    </row>
    <row r="946" spans="1:9" hidden="1" x14ac:dyDescent="0.25">
      <c r="A946" s="138" t="s">
        <v>181</v>
      </c>
      <c r="B946" s="138" t="s">
        <v>2375</v>
      </c>
      <c r="C946" s="138" t="s">
        <v>2384</v>
      </c>
      <c r="D946" s="138" t="s">
        <v>2386</v>
      </c>
      <c r="E946" s="138" t="s">
        <v>1172</v>
      </c>
      <c r="F946" s="138">
        <v>693278</v>
      </c>
      <c r="G946" s="138">
        <v>5029578</v>
      </c>
      <c r="H946" s="138">
        <v>400</v>
      </c>
      <c r="I946" s="138" t="s">
        <v>1070</v>
      </c>
    </row>
    <row r="947" spans="1:9" hidden="1" x14ac:dyDescent="0.25">
      <c r="A947" s="138" t="s">
        <v>183</v>
      </c>
      <c r="B947" s="138" t="s">
        <v>2387</v>
      </c>
      <c r="C947" s="138" t="s">
        <v>2388</v>
      </c>
      <c r="D947" s="138" t="s">
        <v>2388</v>
      </c>
      <c r="E947" s="138" t="s">
        <v>1172</v>
      </c>
      <c r="F947" s="138">
        <v>471646</v>
      </c>
      <c r="G947" s="138">
        <v>4911867</v>
      </c>
      <c r="H947" s="138">
        <v>30</v>
      </c>
      <c r="I947" s="138" t="s">
        <v>1100</v>
      </c>
    </row>
    <row r="948" spans="1:9" hidden="1" x14ac:dyDescent="0.25">
      <c r="A948" s="138" t="s">
        <v>183</v>
      </c>
      <c r="B948" s="138" t="s">
        <v>2387</v>
      </c>
      <c r="C948" s="138" t="s">
        <v>2389</v>
      </c>
      <c r="D948" s="138" t="s">
        <v>2390</v>
      </c>
      <c r="E948" s="138" t="s">
        <v>1172</v>
      </c>
      <c r="F948" s="138">
        <v>451995.5</v>
      </c>
      <c r="G948" s="138">
        <v>4918042</v>
      </c>
      <c r="H948" s="138">
        <v>50</v>
      </c>
      <c r="I948" s="138" t="s">
        <v>1100</v>
      </c>
    </row>
    <row r="949" spans="1:9" hidden="1" x14ac:dyDescent="0.25">
      <c r="A949" s="138" t="s">
        <v>183</v>
      </c>
      <c r="B949" s="138" t="s">
        <v>2387</v>
      </c>
      <c r="C949" s="138" t="s">
        <v>2391</v>
      </c>
      <c r="D949" s="138" t="s">
        <v>2392</v>
      </c>
      <c r="E949" s="138" t="s">
        <v>1172</v>
      </c>
      <c r="F949" s="138">
        <v>471262</v>
      </c>
      <c r="G949" s="138">
        <v>4912470</v>
      </c>
      <c r="H949" s="138">
        <v>30</v>
      </c>
      <c r="I949" s="138" t="s">
        <v>1100</v>
      </c>
    </row>
    <row r="950" spans="1:9" hidden="1" x14ac:dyDescent="0.25">
      <c r="A950" s="138" t="s">
        <v>183</v>
      </c>
      <c r="B950" s="138" t="s">
        <v>2387</v>
      </c>
      <c r="C950" s="138" t="s">
        <v>1090</v>
      </c>
      <c r="D950" s="138" t="s">
        <v>2393</v>
      </c>
      <c r="E950" s="138" t="s">
        <v>1172</v>
      </c>
      <c r="F950" s="138">
        <v>442660.7</v>
      </c>
      <c r="G950" s="138">
        <v>4909282.8</v>
      </c>
      <c r="H950" s="138">
        <v>60</v>
      </c>
      <c r="I950" s="138" t="s">
        <v>2394</v>
      </c>
    </row>
    <row r="951" spans="1:9" hidden="1" x14ac:dyDescent="0.25">
      <c r="A951" s="138" t="s">
        <v>183</v>
      </c>
      <c r="B951" s="138" t="s">
        <v>2395</v>
      </c>
      <c r="C951" s="138" t="s">
        <v>2396</v>
      </c>
      <c r="D951" s="138" t="s">
        <v>2397</v>
      </c>
      <c r="E951" s="138" t="s">
        <v>1172</v>
      </c>
      <c r="F951" s="138">
        <v>123456</v>
      </c>
      <c r="G951" s="138">
        <v>1234567</v>
      </c>
      <c r="H951" s="138" t="s">
        <v>1172</v>
      </c>
      <c r="I951" s="138" t="s">
        <v>1106</v>
      </c>
    </row>
    <row r="952" spans="1:9" hidden="1" x14ac:dyDescent="0.25">
      <c r="A952" s="138" t="s">
        <v>183</v>
      </c>
      <c r="B952" s="138" t="s">
        <v>2395</v>
      </c>
      <c r="C952" s="138" t="s">
        <v>2396</v>
      </c>
      <c r="D952" s="138" t="s">
        <v>2398</v>
      </c>
      <c r="E952" s="138" t="s">
        <v>1172</v>
      </c>
      <c r="F952" s="138">
        <v>425022.3</v>
      </c>
      <c r="G952" s="138">
        <v>4868090.2</v>
      </c>
      <c r="H952" s="138" t="s">
        <v>1172</v>
      </c>
      <c r="I952" s="138" t="s">
        <v>1106</v>
      </c>
    </row>
    <row r="953" spans="1:9" hidden="1" x14ac:dyDescent="0.25">
      <c r="A953" s="138" t="s">
        <v>183</v>
      </c>
      <c r="B953" s="138" t="s">
        <v>2395</v>
      </c>
      <c r="C953" s="138" t="s">
        <v>2399</v>
      </c>
      <c r="D953" s="138" t="s">
        <v>2400</v>
      </c>
      <c r="E953" s="138" t="s">
        <v>1172</v>
      </c>
      <c r="F953" s="138">
        <v>417903</v>
      </c>
      <c r="G953" s="138">
        <v>4873709</v>
      </c>
      <c r="H953" s="138" t="s">
        <v>1172</v>
      </c>
      <c r="I953" s="138" t="s">
        <v>1106</v>
      </c>
    </row>
    <row r="954" spans="1:9" hidden="1" x14ac:dyDescent="0.25">
      <c r="A954" s="138" t="s">
        <v>183</v>
      </c>
      <c r="B954" s="138" t="s">
        <v>2395</v>
      </c>
      <c r="C954" s="138" t="s">
        <v>2401</v>
      </c>
      <c r="D954" s="138" t="s">
        <v>2402</v>
      </c>
      <c r="E954" s="138" t="s">
        <v>1172</v>
      </c>
      <c r="F954" s="138">
        <v>414113.7</v>
      </c>
      <c r="G954" s="138">
        <v>4874800.3</v>
      </c>
      <c r="H954" s="138" t="s">
        <v>1172</v>
      </c>
      <c r="I954" s="138" t="s">
        <v>1106</v>
      </c>
    </row>
    <row r="955" spans="1:9" hidden="1" x14ac:dyDescent="0.25">
      <c r="A955" s="138" t="s">
        <v>183</v>
      </c>
      <c r="B955" s="138" t="s">
        <v>2403</v>
      </c>
      <c r="C955" s="138" t="s">
        <v>2404</v>
      </c>
      <c r="D955" s="138" t="s">
        <v>2405</v>
      </c>
      <c r="E955" s="138" t="s">
        <v>1172</v>
      </c>
      <c r="F955" s="138">
        <v>392077</v>
      </c>
      <c r="G955" s="138">
        <v>4917343</v>
      </c>
      <c r="H955" s="138">
        <v>8</v>
      </c>
      <c r="I955" s="138" t="s">
        <v>112</v>
      </c>
    </row>
    <row r="956" spans="1:9" hidden="1" x14ac:dyDescent="0.25">
      <c r="A956" s="138" t="s">
        <v>183</v>
      </c>
      <c r="B956" s="138" t="s">
        <v>2403</v>
      </c>
      <c r="C956" s="138" t="s">
        <v>2404</v>
      </c>
      <c r="D956" s="138" t="s">
        <v>2406</v>
      </c>
      <c r="E956" s="138" t="s">
        <v>1172</v>
      </c>
      <c r="F956" s="138">
        <v>391840</v>
      </c>
      <c r="G956" s="138">
        <v>4917505</v>
      </c>
      <c r="H956" s="138">
        <v>8</v>
      </c>
      <c r="I956" s="138" t="s">
        <v>112</v>
      </c>
    </row>
    <row r="957" spans="1:9" hidden="1" x14ac:dyDescent="0.25">
      <c r="A957" s="138" t="s">
        <v>183</v>
      </c>
      <c r="B957" s="138" t="s">
        <v>2403</v>
      </c>
      <c r="C957" s="138" t="s">
        <v>2404</v>
      </c>
      <c r="D957" s="138" t="s">
        <v>2407</v>
      </c>
      <c r="E957" s="138" t="s">
        <v>1172</v>
      </c>
      <c r="F957" s="138">
        <v>392244</v>
      </c>
      <c r="G957" s="138">
        <v>4917165</v>
      </c>
      <c r="H957" s="138">
        <v>8</v>
      </c>
      <c r="I957" s="138" t="s">
        <v>112</v>
      </c>
    </row>
    <row r="958" spans="1:9" hidden="1" x14ac:dyDescent="0.25">
      <c r="A958" s="138" t="s">
        <v>183</v>
      </c>
      <c r="B958" s="138" t="s">
        <v>2403</v>
      </c>
      <c r="C958" s="138" t="s">
        <v>2404</v>
      </c>
      <c r="D958" s="138" t="s">
        <v>2408</v>
      </c>
      <c r="E958" s="138" t="s">
        <v>1172</v>
      </c>
      <c r="F958" s="138">
        <v>392447</v>
      </c>
      <c r="G958" s="138">
        <v>4916956</v>
      </c>
      <c r="H958" s="138">
        <v>8</v>
      </c>
      <c r="I958" s="138" t="s">
        <v>112</v>
      </c>
    </row>
    <row r="959" spans="1:9" hidden="1" x14ac:dyDescent="0.25">
      <c r="A959" s="138" t="s">
        <v>183</v>
      </c>
      <c r="B959" s="138" t="s">
        <v>2403</v>
      </c>
      <c r="C959" s="138" t="s">
        <v>2404</v>
      </c>
      <c r="D959" s="138" t="s">
        <v>2409</v>
      </c>
      <c r="E959" s="138" t="s">
        <v>1172</v>
      </c>
      <c r="F959" s="138">
        <v>391410</v>
      </c>
      <c r="G959" s="138">
        <v>4918055</v>
      </c>
      <c r="H959" s="138">
        <v>8</v>
      </c>
      <c r="I959" s="138" t="s">
        <v>112</v>
      </c>
    </row>
    <row r="960" spans="1:9" hidden="1" x14ac:dyDescent="0.25">
      <c r="A960" s="138" t="s">
        <v>183</v>
      </c>
      <c r="B960" s="138" t="s">
        <v>2403</v>
      </c>
      <c r="C960" s="138" t="s">
        <v>2404</v>
      </c>
      <c r="D960" s="138" t="s">
        <v>2410</v>
      </c>
      <c r="E960" s="138" t="s">
        <v>1172</v>
      </c>
      <c r="F960" s="138">
        <v>391557</v>
      </c>
      <c r="G960" s="138">
        <v>4917748</v>
      </c>
      <c r="H960" s="138">
        <v>8</v>
      </c>
      <c r="I960" s="138" t="s">
        <v>112</v>
      </c>
    </row>
    <row r="961" spans="1:9" hidden="1" x14ac:dyDescent="0.25">
      <c r="A961" s="138" t="s">
        <v>183</v>
      </c>
      <c r="B961" s="138" t="s">
        <v>2403</v>
      </c>
      <c r="C961" s="138" t="s">
        <v>2411</v>
      </c>
      <c r="D961" s="138" t="s">
        <v>2412</v>
      </c>
      <c r="E961" s="138" t="s">
        <v>1172</v>
      </c>
      <c r="F961" s="138">
        <v>391947.4</v>
      </c>
      <c r="G961" s="138">
        <v>4914326.0999999996</v>
      </c>
      <c r="H961" s="138" t="s">
        <v>1172</v>
      </c>
      <c r="I961" s="138" t="s">
        <v>1105</v>
      </c>
    </row>
    <row r="962" spans="1:9" hidden="1" x14ac:dyDescent="0.25">
      <c r="A962" s="138" t="s">
        <v>183</v>
      </c>
      <c r="B962" s="138" t="s">
        <v>2413</v>
      </c>
      <c r="C962" s="138" t="s">
        <v>2414</v>
      </c>
      <c r="D962" s="138" t="s">
        <v>2415</v>
      </c>
      <c r="E962" s="138" t="s">
        <v>1172</v>
      </c>
      <c r="F962" s="138">
        <v>441537</v>
      </c>
      <c r="G962" s="138">
        <v>4895468</v>
      </c>
      <c r="H962" s="138" t="s">
        <v>1172</v>
      </c>
      <c r="I962" s="138" t="s">
        <v>1172</v>
      </c>
    </row>
    <row r="963" spans="1:9" hidden="1" x14ac:dyDescent="0.25">
      <c r="A963" s="138" t="s">
        <v>183</v>
      </c>
      <c r="B963" s="138" t="s">
        <v>2413</v>
      </c>
      <c r="C963" s="138" t="s">
        <v>2416</v>
      </c>
      <c r="D963" s="138" t="s">
        <v>2417</v>
      </c>
      <c r="E963" s="138" t="s">
        <v>1172</v>
      </c>
      <c r="F963" s="138">
        <v>400467</v>
      </c>
      <c r="G963" s="138">
        <v>4892725</v>
      </c>
      <c r="H963" s="138" t="s">
        <v>1172</v>
      </c>
      <c r="I963" s="138" t="s">
        <v>1094</v>
      </c>
    </row>
    <row r="964" spans="1:9" hidden="1" x14ac:dyDescent="0.25">
      <c r="A964" s="138" t="s">
        <v>183</v>
      </c>
      <c r="B964" s="138" t="s">
        <v>2413</v>
      </c>
      <c r="C964" s="138" t="s">
        <v>2416</v>
      </c>
      <c r="D964" s="138" t="s">
        <v>2418</v>
      </c>
      <c r="E964" s="138" t="s">
        <v>1172</v>
      </c>
      <c r="F964" s="138">
        <v>400467</v>
      </c>
      <c r="G964" s="138">
        <v>4892725</v>
      </c>
      <c r="H964" s="138" t="s">
        <v>1172</v>
      </c>
      <c r="I964" s="138" t="s">
        <v>1094</v>
      </c>
    </row>
    <row r="965" spans="1:9" hidden="1" x14ac:dyDescent="0.25">
      <c r="A965" s="138" t="s">
        <v>183</v>
      </c>
      <c r="B965" s="138" t="s">
        <v>2413</v>
      </c>
      <c r="C965" s="138" t="s">
        <v>2419</v>
      </c>
      <c r="D965" s="138" t="s">
        <v>2420</v>
      </c>
      <c r="E965" s="138" t="s">
        <v>1172</v>
      </c>
      <c r="F965" s="138">
        <v>397554</v>
      </c>
      <c r="G965" s="138">
        <v>4899891</v>
      </c>
      <c r="H965" s="138">
        <v>200</v>
      </c>
      <c r="I965" s="138" t="s">
        <v>1107</v>
      </c>
    </row>
    <row r="966" spans="1:9" hidden="1" x14ac:dyDescent="0.25">
      <c r="A966" s="138" t="s">
        <v>183</v>
      </c>
      <c r="B966" s="138" t="s">
        <v>2413</v>
      </c>
      <c r="C966" s="138" t="s">
        <v>2421</v>
      </c>
      <c r="D966" s="138" t="s">
        <v>2422</v>
      </c>
      <c r="E966" s="138" t="s">
        <v>1172</v>
      </c>
      <c r="F966" s="138">
        <v>441539</v>
      </c>
      <c r="G966" s="138">
        <v>4895468</v>
      </c>
      <c r="H966" s="138" t="s">
        <v>1172</v>
      </c>
      <c r="I966" s="138" t="s">
        <v>1108</v>
      </c>
    </row>
    <row r="967" spans="1:9" hidden="1" x14ac:dyDescent="0.25">
      <c r="A967" s="138" t="s">
        <v>183</v>
      </c>
      <c r="B967" s="138" t="s">
        <v>2413</v>
      </c>
      <c r="C967" s="138" t="s">
        <v>2421</v>
      </c>
      <c r="D967" s="138" t="s">
        <v>2423</v>
      </c>
      <c r="E967" s="138" t="s">
        <v>1172</v>
      </c>
      <c r="F967" s="138">
        <v>439389</v>
      </c>
      <c r="G967" s="138">
        <v>4896830</v>
      </c>
      <c r="H967" s="138">
        <v>1305</v>
      </c>
      <c r="I967" s="138" t="s">
        <v>1108</v>
      </c>
    </row>
    <row r="968" spans="1:9" hidden="1" x14ac:dyDescent="0.25">
      <c r="A968" s="138" t="s">
        <v>183</v>
      </c>
      <c r="B968" s="138" t="s">
        <v>2413</v>
      </c>
      <c r="C968" s="138" t="s">
        <v>2421</v>
      </c>
      <c r="D968" s="138" t="s">
        <v>2424</v>
      </c>
      <c r="E968" s="138" t="s">
        <v>1172</v>
      </c>
      <c r="F968" s="138">
        <v>12345</v>
      </c>
      <c r="G968" s="138">
        <v>123456</v>
      </c>
      <c r="H968" s="138" t="s">
        <v>1172</v>
      </c>
      <c r="I968" s="138" t="s">
        <v>1108</v>
      </c>
    </row>
    <row r="969" spans="1:9" hidden="1" x14ac:dyDescent="0.25">
      <c r="A969" s="138" t="s">
        <v>183</v>
      </c>
      <c r="B969" s="138" t="s">
        <v>2413</v>
      </c>
      <c r="C969" s="138" t="s">
        <v>2421</v>
      </c>
      <c r="D969" s="138" t="s">
        <v>2425</v>
      </c>
      <c r="E969" s="138" t="s">
        <v>1172</v>
      </c>
      <c r="F969" s="138">
        <v>440385</v>
      </c>
      <c r="G969" s="138">
        <v>4896778</v>
      </c>
      <c r="H969" s="138" t="s">
        <v>1172</v>
      </c>
      <c r="I969" s="138" t="s">
        <v>1108</v>
      </c>
    </row>
    <row r="970" spans="1:9" hidden="1" x14ac:dyDescent="0.25">
      <c r="A970" s="138" t="s">
        <v>183</v>
      </c>
      <c r="B970" s="138" t="s">
        <v>2413</v>
      </c>
      <c r="C970" s="138" t="s">
        <v>2421</v>
      </c>
      <c r="D970" s="138" t="s">
        <v>2426</v>
      </c>
      <c r="E970" s="138" t="s">
        <v>1172</v>
      </c>
      <c r="F970" s="138">
        <v>440486</v>
      </c>
      <c r="G970" s="138">
        <v>4896432</v>
      </c>
      <c r="H970" s="138" t="s">
        <v>1172</v>
      </c>
      <c r="I970" s="138" t="s">
        <v>1108</v>
      </c>
    </row>
    <row r="971" spans="1:9" hidden="1" x14ac:dyDescent="0.25">
      <c r="A971" s="138" t="s">
        <v>183</v>
      </c>
      <c r="B971" s="138" t="s">
        <v>2413</v>
      </c>
      <c r="C971" s="138" t="s">
        <v>2427</v>
      </c>
      <c r="D971" s="138" t="s">
        <v>2428</v>
      </c>
      <c r="E971" s="138" t="s">
        <v>1172</v>
      </c>
      <c r="F971" s="138">
        <v>401365</v>
      </c>
      <c r="G971" s="138">
        <v>4902527</v>
      </c>
      <c r="H971" s="138">
        <v>330</v>
      </c>
      <c r="I971" s="138" t="s">
        <v>1107</v>
      </c>
    </row>
    <row r="972" spans="1:9" hidden="1" x14ac:dyDescent="0.25">
      <c r="A972" s="138" t="s">
        <v>183</v>
      </c>
      <c r="B972" s="138" t="s">
        <v>2413</v>
      </c>
      <c r="C972" s="138" t="s">
        <v>2429</v>
      </c>
      <c r="D972" s="138" t="s">
        <v>2429</v>
      </c>
      <c r="E972" s="138" t="s">
        <v>1172</v>
      </c>
      <c r="F972" s="138">
        <v>398767</v>
      </c>
      <c r="G972" s="138">
        <v>4894694</v>
      </c>
      <c r="H972" s="138">
        <v>390</v>
      </c>
      <c r="I972" s="138" t="s">
        <v>1094</v>
      </c>
    </row>
    <row r="973" spans="1:9" hidden="1" x14ac:dyDescent="0.25">
      <c r="A973" s="138" t="s">
        <v>183</v>
      </c>
      <c r="B973" s="138" t="s">
        <v>2413</v>
      </c>
      <c r="C973" s="138" t="s">
        <v>2430</v>
      </c>
      <c r="D973" s="138" t="s">
        <v>2431</v>
      </c>
      <c r="E973" s="138" t="s">
        <v>1172</v>
      </c>
      <c r="F973" s="138">
        <v>448919</v>
      </c>
      <c r="G973" s="138">
        <v>4890875</v>
      </c>
      <c r="H973" s="138" t="s">
        <v>1172</v>
      </c>
      <c r="I973" s="138" t="s">
        <v>1108</v>
      </c>
    </row>
    <row r="974" spans="1:9" hidden="1" x14ac:dyDescent="0.25">
      <c r="A974" s="138" t="s">
        <v>183</v>
      </c>
      <c r="B974" s="138" t="s">
        <v>2413</v>
      </c>
      <c r="C974" s="138" t="s">
        <v>2432</v>
      </c>
      <c r="D974" s="138" t="s">
        <v>2432</v>
      </c>
      <c r="E974" s="138" t="s">
        <v>1172</v>
      </c>
      <c r="F974" s="138">
        <v>12345</v>
      </c>
      <c r="G974" s="138">
        <v>123456</v>
      </c>
      <c r="H974" s="138">
        <v>4</v>
      </c>
      <c r="I974" s="138" t="s">
        <v>1108</v>
      </c>
    </row>
    <row r="975" spans="1:9" hidden="1" x14ac:dyDescent="0.25">
      <c r="A975" s="138" t="s">
        <v>183</v>
      </c>
      <c r="B975" s="138" t="s">
        <v>2413</v>
      </c>
      <c r="C975" s="138" t="s">
        <v>2433</v>
      </c>
      <c r="D975" s="138" t="s">
        <v>2433</v>
      </c>
      <c r="E975" s="138" t="s">
        <v>1172</v>
      </c>
      <c r="F975" s="138">
        <v>12345</v>
      </c>
      <c r="G975" s="138">
        <v>123456</v>
      </c>
      <c r="H975" s="138">
        <v>15</v>
      </c>
      <c r="I975" s="138" t="s">
        <v>1108</v>
      </c>
    </row>
    <row r="976" spans="1:9" hidden="1" x14ac:dyDescent="0.25">
      <c r="A976" s="138" t="s">
        <v>183</v>
      </c>
      <c r="B976" s="138" t="s">
        <v>2413</v>
      </c>
      <c r="C976" s="138" t="s">
        <v>2434</v>
      </c>
      <c r="D976" s="138" t="s">
        <v>2434</v>
      </c>
      <c r="E976" s="138" t="s">
        <v>1172</v>
      </c>
      <c r="F976" s="138">
        <v>421949</v>
      </c>
      <c r="G976" s="138">
        <v>4893371</v>
      </c>
      <c r="H976" s="138">
        <v>17</v>
      </c>
      <c r="I976" s="138" t="s">
        <v>1108</v>
      </c>
    </row>
    <row r="977" spans="1:9" hidden="1" x14ac:dyDescent="0.25">
      <c r="A977" s="138" t="s">
        <v>183</v>
      </c>
      <c r="B977" s="138" t="s">
        <v>2413</v>
      </c>
      <c r="C977" s="138" t="s">
        <v>2435</v>
      </c>
      <c r="D977" s="138" t="s">
        <v>2435</v>
      </c>
      <c r="E977" s="138" t="s">
        <v>1172</v>
      </c>
      <c r="F977" s="138">
        <v>406714</v>
      </c>
      <c r="G977" s="138">
        <v>4894639</v>
      </c>
      <c r="H977" s="138">
        <v>60</v>
      </c>
      <c r="I977" s="138" t="s">
        <v>1108</v>
      </c>
    </row>
    <row r="978" spans="1:9" hidden="1" x14ac:dyDescent="0.25">
      <c r="A978" s="138" t="s">
        <v>183</v>
      </c>
      <c r="B978" s="138" t="s">
        <v>2413</v>
      </c>
      <c r="C978" s="138" t="s">
        <v>2436</v>
      </c>
      <c r="D978" s="138" t="s">
        <v>2436</v>
      </c>
      <c r="E978" s="138" t="s">
        <v>1172</v>
      </c>
      <c r="F978" s="138">
        <v>12345</v>
      </c>
      <c r="G978" s="138">
        <v>123456</v>
      </c>
      <c r="H978" s="138">
        <v>15</v>
      </c>
      <c r="I978" s="138" t="s">
        <v>1108</v>
      </c>
    </row>
    <row r="979" spans="1:9" hidden="1" x14ac:dyDescent="0.25">
      <c r="A979" s="138" t="s">
        <v>183</v>
      </c>
      <c r="B979" s="138" t="s">
        <v>2413</v>
      </c>
      <c r="C979" s="138" t="s">
        <v>2437</v>
      </c>
      <c r="D979" s="138" t="s">
        <v>2438</v>
      </c>
      <c r="E979" s="138" t="s">
        <v>1172</v>
      </c>
      <c r="F979" s="138">
        <v>12345</v>
      </c>
      <c r="G979" s="138">
        <v>123456</v>
      </c>
      <c r="H979" s="138" t="s">
        <v>1172</v>
      </c>
      <c r="I979" s="138" t="s">
        <v>1108</v>
      </c>
    </row>
    <row r="980" spans="1:9" hidden="1" x14ac:dyDescent="0.25">
      <c r="A980" s="138" t="s">
        <v>183</v>
      </c>
      <c r="B980" s="138" t="s">
        <v>2413</v>
      </c>
      <c r="C980" s="138" t="s">
        <v>2437</v>
      </c>
      <c r="D980" s="138" t="s">
        <v>2439</v>
      </c>
      <c r="E980" s="138" t="s">
        <v>1172</v>
      </c>
      <c r="F980" s="138">
        <v>12345</v>
      </c>
      <c r="G980" s="138">
        <v>123456</v>
      </c>
      <c r="H980" s="138" t="s">
        <v>1172</v>
      </c>
      <c r="I980" s="138" t="s">
        <v>1108</v>
      </c>
    </row>
    <row r="981" spans="1:9" hidden="1" x14ac:dyDescent="0.25">
      <c r="A981" s="138" t="s">
        <v>183</v>
      </c>
      <c r="B981" s="138" t="s">
        <v>2413</v>
      </c>
      <c r="C981" s="138" t="s">
        <v>2437</v>
      </c>
      <c r="D981" s="138" t="s">
        <v>2440</v>
      </c>
      <c r="E981" s="138" t="s">
        <v>1172</v>
      </c>
      <c r="F981" s="138">
        <v>12345</v>
      </c>
      <c r="G981" s="138">
        <v>123456</v>
      </c>
      <c r="H981" s="138" t="s">
        <v>1172</v>
      </c>
      <c r="I981" s="138" t="s">
        <v>1108</v>
      </c>
    </row>
    <row r="982" spans="1:9" hidden="1" x14ac:dyDescent="0.25">
      <c r="A982" s="138" t="s">
        <v>183</v>
      </c>
      <c r="B982" s="138" t="s">
        <v>2413</v>
      </c>
      <c r="C982" s="138" t="s">
        <v>2437</v>
      </c>
      <c r="D982" s="138" t="s">
        <v>2441</v>
      </c>
      <c r="E982" s="138" t="s">
        <v>1172</v>
      </c>
      <c r="F982" s="138">
        <v>123456.1</v>
      </c>
      <c r="G982" s="138">
        <v>1234567.1000000001</v>
      </c>
      <c r="H982" s="138" t="s">
        <v>1172</v>
      </c>
      <c r="I982" s="138" t="s">
        <v>1108</v>
      </c>
    </row>
    <row r="983" spans="1:9" hidden="1" x14ac:dyDescent="0.25">
      <c r="A983" s="138" t="s">
        <v>183</v>
      </c>
      <c r="B983" s="138" t="s">
        <v>2413</v>
      </c>
      <c r="C983" s="138" t="s">
        <v>2442</v>
      </c>
      <c r="D983" s="138" t="s">
        <v>1867</v>
      </c>
      <c r="E983" s="138" t="s">
        <v>1172</v>
      </c>
      <c r="F983" s="138">
        <v>387577</v>
      </c>
      <c r="G983" s="138">
        <v>4868615</v>
      </c>
      <c r="H983" s="138">
        <v>5.6</v>
      </c>
      <c r="I983" s="138" t="s">
        <v>1094</v>
      </c>
    </row>
    <row r="984" spans="1:9" hidden="1" x14ac:dyDescent="0.25">
      <c r="A984" s="138" t="s">
        <v>183</v>
      </c>
      <c r="B984" s="138" t="s">
        <v>2413</v>
      </c>
      <c r="C984" s="138" t="s">
        <v>2442</v>
      </c>
      <c r="D984" s="138" t="s">
        <v>1474</v>
      </c>
      <c r="E984" s="138" t="s">
        <v>1172</v>
      </c>
      <c r="F984" s="138">
        <v>387748</v>
      </c>
      <c r="G984" s="138">
        <v>4868524</v>
      </c>
      <c r="H984" s="138">
        <v>5.6</v>
      </c>
      <c r="I984" s="138" t="s">
        <v>1094</v>
      </c>
    </row>
    <row r="985" spans="1:9" hidden="1" x14ac:dyDescent="0.25">
      <c r="A985" s="138" t="s">
        <v>183</v>
      </c>
      <c r="B985" s="138" t="s">
        <v>2413</v>
      </c>
      <c r="C985" s="138" t="s">
        <v>2442</v>
      </c>
      <c r="D985" s="138" t="s">
        <v>2443</v>
      </c>
      <c r="E985" s="138" t="s">
        <v>1172</v>
      </c>
      <c r="F985" s="138">
        <v>387934</v>
      </c>
      <c r="G985" s="138">
        <v>4868336</v>
      </c>
      <c r="H985" s="138">
        <v>5.6</v>
      </c>
      <c r="I985" s="138" t="s">
        <v>1094</v>
      </c>
    </row>
    <row r="986" spans="1:9" hidden="1" x14ac:dyDescent="0.25">
      <c r="A986" s="138" t="s">
        <v>183</v>
      </c>
      <c r="B986" s="138" t="s">
        <v>2444</v>
      </c>
      <c r="C986" s="138" t="s">
        <v>2445</v>
      </c>
      <c r="D986" s="138" t="s">
        <v>2399</v>
      </c>
      <c r="E986" s="138" t="s">
        <v>1172</v>
      </c>
      <c r="F986" s="138">
        <v>417969.8</v>
      </c>
      <c r="G986" s="138">
        <v>4873731.8</v>
      </c>
      <c r="H986" s="138">
        <v>200</v>
      </c>
      <c r="I986" s="138" t="s">
        <v>1104</v>
      </c>
    </row>
    <row r="987" spans="1:9" hidden="1" x14ac:dyDescent="0.25">
      <c r="A987" s="138" t="s">
        <v>183</v>
      </c>
      <c r="B987" s="138" t="s">
        <v>2446</v>
      </c>
      <c r="C987" s="138" t="s">
        <v>2447</v>
      </c>
      <c r="D987" s="138" t="s">
        <v>259</v>
      </c>
      <c r="E987" s="138" t="s">
        <v>1172</v>
      </c>
      <c r="F987" s="138">
        <v>390768</v>
      </c>
      <c r="G987" s="138">
        <v>4912163</v>
      </c>
      <c r="H987" s="138">
        <v>4</v>
      </c>
      <c r="I987" s="138" t="s">
        <v>112</v>
      </c>
    </row>
    <row r="988" spans="1:9" hidden="1" x14ac:dyDescent="0.25">
      <c r="A988" s="138" t="s">
        <v>183</v>
      </c>
      <c r="B988" s="138" t="s">
        <v>2446</v>
      </c>
      <c r="C988" s="138" t="s">
        <v>2447</v>
      </c>
      <c r="D988" s="138" t="s">
        <v>263</v>
      </c>
      <c r="E988" s="138" t="s">
        <v>1172</v>
      </c>
      <c r="F988" s="138">
        <v>390302</v>
      </c>
      <c r="G988" s="138">
        <v>4912023</v>
      </c>
      <c r="H988" s="138">
        <v>4</v>
      </c>
      <c r="I988" s="138" t="s">
        <v>112</v>
      </c>
    </row>
    <row r="989" spans="1:9" hidden="1" x14ac:dyDescent="0.25">
      <c r="A989" s="138" t="s">
        <v>183</v>
      </c>
      <c r="B989" s="138" t="s">
        <v>2446</v>
      </c>
      <c r="C989" s="138" t="s">
        <v>2447</v>
      </c>
      <c r="D989" s="138" t="s">
        <v>2448</v>
      </c>
      <c r="E989" s="138" t="s">
        <v>1172</v>
      </c>
      <c r="F989" s="138">
        <v>390629</v>
      </c>
      <c r="G989" s="138">
        <v>4912343</v>
      </c>
      <c r="H989" s="138">
        <v>4</v>
      </c>
      <c r="I989" s="138" t="s">
        <v>112</v>
      </c>
    </row>
    <row r="990" spans="1:9" hidden="1" x14ac:dyDescent="0.25">
      <c r="A990" s="138" t="s">
        <v>183</v>
      </c>
      <c r="B990" s="138" t="s">
        <v>2446</v>
      </c>
      <c r="C990" s="138" t="s">
        <v>2447</v>
      </c>
      <c r="D990" s="138" t="s">
        <v>2449</v>
      </c>
      <c r="E990" s="138" t="s">
        <v>1172</v>
      </c>
      <c r="F990" s="138">
        <v>390715</v>
      </c>
      <c r="G990" s="138">
        <v>4912280</v>
      </c>
      <c r="H990" s="138">
        <v>4</v>
      </c>
      <c r="I990" s="138" t="s">
        <v>112</v>
      </c>
    </row>
    <row r="991" spans="1:9" hidden="1" x14ac:dyDescent="0.25">
      <c r="A991" s="138" t="s">
        <v>183</v>
      </c>
      <c r="B991" s="138" t="s">
        <v>2446</v>
      </c>
      <c r="C991" s="138" t="s">
        <v>2447</v>
      </c>
      <c r="D991" s="138" t="s">
        <v>2450</v>
      </c>
      <c r="E991" s="138" t="s">
        <v>1172</v>
      </c>
      <c r="F991" s="138">
        <v>390553</v>
      </c>
      <c r="G991" s="138">
        <v>4912440</v>
      </c>
      <c r="H991" s="138">
        <v>4</v>
      </c>
      <c r="I991" s="138" t="s">
        <v>112</v>
      </c>
    </row>
    <row r="992" spans="1:9" hidden="1" x14ac:dyDescent="0.25">
      <c r="A992" s="138" t="s">
        <v>183</v>
      </c>
      <c r="B992" s="138" t="s">
        <v>2446</v>
      </c>
      <c r="C992" s="138" t="s">
        <v>2451</v>
      </c>
      <c r="D992" s="138" t="s">
        <v>2452</v>
      </c>
      <c r="E992" s="138" t="s">
        <v>1172</v>
      </c>
      <c r="F992" s="138">
        <v>391947.4</v>
      </c>
      <c r="G992" s="138">
        <v>4914326.0999999996</v>
      </c>
      <c r="H992" s="138" t="s">
        <v>1172</v>
      </c>
      <c r="I992" s="138" t="s">
        <v>112</v>
      </c>
    </row>
    <row r="993" spans="1:9" hidden="1" x14ac:dyDescent="0.25">
      <c r="A993" s="138" t="s">
        <v>184</v>
      </c>
      <c r="B993" s="138" t="s">
        <v>1172</v>
      </c>
      <c r="C993" s="138" t="s">
        <v>2453</v>
      </c>
      <c r="D993" s="138" t="s">
        <v>2454</v>
      </c>
      <c r="E993" s="138" t="s">
        <v>1172</v>
      </c>
      <c r="F993" s="138" t="s">
        <v>2616</v>
      </c>
      <c r="G993" s="138" t="s">
        <v>2616</v>
      </c>
      <c r="H993" s="138" t="s">
        <v>1172</v>
      </c>
      <c r="I993" s="138" t="s">
        <v>1172</v>
      </c>
    </row>
    <row r="994" spans="1:9" hidden="1" x14ac:dyDescent="0.25">
      <c r="A994" s="138" t="s">
        <v>184</v>
      </c>
      <c r="B994" s="138" t="s">
        <v>2455</v>
      </c>
      <c r="C994" s="138" t="s">
        <v>2456</v>
      </c>
      <c r="D994" s="138" t="s">
        <v>1172</v>
      </c>
      <c r="E994" s="138" t="s">
        <v>1172</v>
      </c>
      <c r="F994" s="138" t="s">
        <v>2616</v>
      </c>
      <c r="G994" s="138" t="s">
        <v>2616</v>
      </c>
      <c r="H994" s="138" t="s">
        <v>1172</v>
      </c>
      <c r="I994" s="138" t="s">
        <v>1155</v>
      </c>
    </row>
    <row r="995" spans="1:9" hidden="1" x14ac:dyDescent="0.25">
      <c r="A995" s="138" t="s">
        <v>184</v>
      </c>
      <c r="B995" s="138" t="s">
        <v>2457</v>
      </c>
      <c r="C995" s="138" t="s">
        <v>2458</v>
      </c>
      <c r="D995" s="138" t="s">
        <v>1172</v>
      </c>
      <c r="E995" s="138" t="s">
        <v>1172</v>
      </c>
      <c r="F995" s="138" t="s">
        <v>2616</v>
      </c>
      <c r="G995" s="138" t="s">
        <v>2616</v>
      </c>
      <c r="H995" s="138" t="s">
        <v>1172</v>
      </c>
      <c r="I995" s="138" t="s">
        <v>2459</v>
      </c>
    </row>
    <row r="996" spans="1:9" hidden="1" x14ac:dyDescent="0.25">
      <c r="A996" s="138" t="s">
        <v>184</v>
      </c>
      <c r="B996" s="138" t="s">
        <v>2457</v>
      </c>
      <c r="C996" s="138" t="s">
        <v>883</v>
      </c>
      <c r="D996" s="138" t="s">
        <v>2460</v>
      </c>
      <c r="E996" s="138" t="s">
        <v>1172</v>
      </c>
      <c r="F996" s="138">
        <v>464358</v>
      </c>
      <c r="G996" s="138">
        <v>5064582</v>
      </c>
      <c r="H996" s="138">
        <v>105</v>
      </c>
      <c r="I996" s="138" t="s">
        <v>1126</v>
      </c>
    </row>
    <row r="997" spans="1:9" hidden="1" x14ac:dyDescent="0.25">
      <c r="A997" s="138" t="s">
        <v>184</v>
      </c>
      <c r="B997" s="138" t="s">
        <v>2457</v>
      </c>
      <c r="C997" s="138" t="s">
        <v>883</v>
      </c>
      <c r="D997" s="138" t="s">
        <v>2461</v>
      </c>
      <c r="E997" s="138" t="s">
        <v>1172</v>
      </c>
      <c r="F997" s="138">
        <v>464652</v>
      </c>
      <c r="G997" s="138">
        <v>5064454</v>
      </c>
      <c r="H997" s="138">
        <v>220</v>
      </c>
      <c r="I997" s="138" t="s">
        <v>1126</v>
      </c>
    </row>
    <row r="998" spans="1:9" hidden="1" x14ac:dyDescent="0.25">
      <c r="A998" s="138" t="s">
        <v>184</v>
      </c>
      <c r="B998" s="138" t="s">
        <v>2457</v>
      </c>
      <c r="C998" s="138" t="s">
        <v>883</v>
      </c>
      <c r="D998" s="138" t="s">
        <v>2462</v>
      </c>
      <c r="E998" s="138" t="s">
        <v>1172</v>
      </c>
      <c r="F998" s="138">
        <v>464004</v>
      </c>
      <c r="G998" s="138">
        <v>5064718</v>
      </c>
      <c r="H998" s="138">
        <v>220</v>
      </c>
      <c r="I998" s="138" t="s">
        <v>1126</v>
      </c>
    </row>
    <row r="999" spans="1:9" hidden="1" x14ac:dyDescent="0.25">
      <c r="A999" s="138" t="s">
        <v>184</v>
      </c>
      <c r="B999" s="138" t="s">
        <v>2457</v>
      </c>
      <c r="C999" s="138" t="s">
        <v>883</v>
      </c>
      <c r="D999" s="138" t="s">
        <v>2274</v>
      </c>
      <c r="E999" s="138" t="s">
        <v>1172</v>
      </c>
      <c r="F999" s="138">
        <v>464275</v>
      </c>
      <c r="G999" s="138">
        <v>5064864</v>
      </c>
      <c r="H999" s="138">
        <v>220</v>
      </c>
      <c r="I999" s="138" t="s">
        <v>1126</v>
      </c>
    </row>
    <row r="1000" spans="1:9" hidden="1" x14ac:dyDescent="0.25">
      <c r="A1000" s="138" t="s">
        <v>184</v>
      </c>
      <c r="B1000" s="138" t="s">
        <v>2457</v>
      </c>
      <c r="C1000" s="138" t="s">
        <v>883</v>
      </c>
      <c r="D1000" s="138" t="s">
        <v>2463</v>
      </c>
      <c r="E1000" s="138" t="s">
        <v>1172</v>
      </c>
      <c r="F1000" s="138">
        <v>464359</v>
      </c>
      <c r="G1000" s="138">
        <v>5064248</v>
      </c>
      <c r="H1000" s="138">
        <v>200</v>
      </c>
      <c r="I1000" s="138" t="s">
        <v>1126</v>
      </c>
    </row>
    <row r="1001" spans="1:9" hidden="1" x14ac:dyDescent="0.25">
      <c r="A1001" s="138" t="s">
        <v>184</v>
      </c>
      <c r="B1001" s="138" t="s">
        <v>2464</v>
      </c>
      <c r="C1001" s="138" t="s">
        <v>2465</v>
      </c>
      <c r="D1001" s="138" t="s">
        <v>2465</v>
      </c>
      <c r="E1001" s="138" t="s">
        <v>1172</v>
      </c>
      <c r="F1001" s="138">
        <v>428596.2</v>
      </c>
      <c r="G1001" s="138">
        <v>5664283.5</v>
      </c>
      <c r="H1001" s="138" t="s">
        <v>1172</v>
      </c>
      <c r="I1001" s="138" t="s">
        <v>1172</v>
      </c>
    </row>
    <row r="1002" spans="1:9" hidden="1" x14ac:dyDescent="0.25">
      <c r="A1002" s="138" t="s">
        <v>184</v>
      </c>
      <c r="B1002" s="138" t="s">
        <v>2464</v>
      </c>
      <c r="C1002" s="138" t="s">
        <v>2466</v>
      </c>
      <c r="D1002" s="138" t="s">
        <v>2466</v>
      </c>
      <c r="E1002" s="138" t="s">
        <v>1172</v>
      </c>
      <c r="F1002" s="138">
        <v>429163.5</v>
      </c>
      <c r="G1002" s="138">
        <v>5064981.0999999996</v>
      </c>
      <c r="H1002" s="138" t="s">
        <v>1172</v>
      </c>
      <c r="I1002" s="138" t="s">
        <v>1133</v>
      </c>
    </row>
    <row r="1003" spans="1:9" hidden="1" x14ac:dyDescent="0.25">
      <c r="A1003" s="138" t="s">
        <v>184</v>
      </c>
      <c r="B1003" s="138" t="s">
        <v>2464</v>
      </c>
      <c r="C1003" s="138" t="s">
        <v>2467</v>
      </c>
      <c r="D1003" s="138" t="s">
        <v>2467</v>
      </c>
      <c r="E1003" s="138" t="s">
        <v>1172</v>
      </c>
      <c r="F1003" s="138">
        <v>427813</v>
      </c>
      <c r="G1003" s="138">
        <v>5068667</v>
      </c>
      <c r="H1003" s="138" t="s">
        <v>1172</v>
      </c>
      <c r="I1003" s="138" t="s">
        <v>1133</v>
      </c>
    </row>
    <row r="1004" spans="1:9" hidden="1" x14ac:dyDescent="0.25">
      <c r="A1004" s="138" t="s">
        <v>184</v>
      </c>
      <c r="B1004" s="138" t="s">
        <v>2464</v>
      </c>
      <c r="C1004" s="138" t="s">
        <v>2468</v>
      </c>
      <c r="D1004" s="138" t="s">
        <v>2469</v>
      </c>
      <c r="E1004" s="138" t="s">
        <v>1172</v>
      </c>
      <c r="F1004" s="138">
        <v>426526</v>
      </c>
      <c r="G1004" s="138">
        <v>5063995</v>
      </c>
      <c r="H1004" s="138">
        <v>9.8000000000000007</v>
      </c>
      <c r="I1004" s="138" t="s">
        <v>1131</v>
      </c>
    </row>
    <row r="1005" spans="1:9" hidden="1" x14ac:dyDescent="0.25">
      <c r="A1005" s="138" t="s">
        <v>184</v>
      </c>
      <c r="B1005" s="138" t="s">
        <v>2464</v>
      </c>
      <c r="C1005" s="138" t="s">
        <v>2468</v>
      </c>
      <c r="D1005" s="138" t="s">
        <v>2470</v>
      </c>
      <c r="E1005" s="138" t="s">
        <v>1172</v>
      </c>
      <c r="F1005" s="138">
        <v>426553</v>
      </c>
      <c r="G1005" s="138">
        <v>5063978</v>
      </c>
      <c r="H1005" s="138">
        <v>4.0999999999999996</v>
      </c>
      <c r="I1005" s="138" t="s">
        <v>1131</v>
      </c>
    </row>
    <row r="1006" spans="1:9" hidden="1" x14ac:dyDescent="0.25">
      <c r="A1006" s="138" t="s">
        <v>184</v>
      </c>
      <c r="B1006" s="138" t="s">
        <v>2464</v>
      </c>
      <c r="C1006" s="138" t="s">
        <v>2468</v>
      </c>
      <c r="D1006" s="138" t="s">
        <v>2471</v>
      </c>
      <c r="E1006" s="138" t="s">
        <v>1172</v>
      </c>
      <c r="F1006" s="138">
        <v>426525</v>
      </c>
      <c r="G1006" s="138">
        <v>5064000</v>
      </c>
      <c r="H1006" s="138">
        <v>3</v>
      </c>
      <c r="I1006" s="138" t="s">
        <v>1131</v>
      </c>
    </row>
    <row r="1007" spans="1:9" hidden="1" x14ac:dyDescent="0.25">
      <c r="A1007" s="138" t="s">
        <v>184</v>
      </c>
      <c r="B1007" s="138" t="s">
        <v>2464</v>
      </c>
      <c r="C1007" s="138" t="s">
        <v>2468</v>
      </c>
      <c r="D1007" s="138" t="s">
        <v>2472</v>
      </c>
      <c r="E1007" s="138" t="s">
        <v>1172</v>
      </c>
      <c r="F1007" s="138" t="s">
        <v>2616</v>
      </c>
      <c r="G1007" s="138" t="s">
        <v>2616</v>
      </c>
      <c r="H1007" s="138" t="s">
        <v>1172</v>
      </c>
      <c r="I1007" s="138" t="s">
        <v>1131</v>
      </c>
    </row>
    <row r="1008" spans="1:9" hidden="1" x14ac:dyDescent="0.25">
      <c r="A1008" s="138" t="s">
        <v>184</v>
      </c>
      <c r="B1008" s="138" t="s">
        <v>2464</v>
      </c>
      <c r="C1008" s="138" t="s">
        <v>2468</v>
      </c>
      <c r="D1008" s="138" t="s">
        <v>2473</v>
      </c>
      <c r="E1008" s="138" t="s">
        <v>1172</v>
      </c>
      <c r="F1008" s="138" t="s">
        <v>2616</v>
      </c>
      <c r="G1008" s="138" t="s">
        <v>2616</v>
      </c>
      <c r="H1008" s="138" t="s">
        <v>1172</v>
      </c>
      <c r="I1008" s="138" t="s">
        <v>1131</v>
      </c>
    </row>
    <row r="1009" spans="1:9" hidden="1" x14ac:dyDescent="0.25">
      <c r="A1009" s="138" t="s">
        <v>184</v>
      </c>
      <c r="B1009" s="138" t="s">
        <v>2464</v>
      </c>
      <c r="C1009" s="138" t="s">
        <v>2468</v>
      </c>
      <c r="D1009" s="138" t="s">
        <v>2474</v>
      </c>
      <c r="E1009" s="138" t="s">
        <v>1172</v>
      </c>
      <c r="F1009" s="138" t="s">
        <v>2616</v>
      </c>
      <c r="G1009" s="138" t="s">
        <v>2616</v>
      </c>
      <c r="H1009" s="138" t="s">
        <v>1172</v>
      </c>
      <c r="I1009" s="138" t="s">
        <v>1131</v>
      </c>
    </row>
    <row r="1010" spans="1:9" hidden="1" x14ac:dyDescent="0.25">
      <c r="A1010" s="138" t="s">
        <v>184</v>
      </c>
      <c r="B1010" s="138" t="s">
        <v>2464</v>
      </c>
      <c r="C1010" s="138" t="s">
        <v>2468</v>
      </c>
      <c r="D1010" s="138" t="s">
        <v>2475</v>
      </c>
      <c r="E1010" s="138" t="s">
        <v>1172</v>
      </c>
      <c r="F1010" s="138" t="s">
        <v>2616</v>
      </c>
      <c r="G1010" s="138" t="s">
        <v>2616</v>
      </c>
      <c r="H1010" s="138" t="s">
        <v>1172</v>
      </c>
      <c r="I1010" s="138" t="s">
        <v>1131</v>
      </c>
    </row>
    <row r="1011" spans="1:9" hidden="1" x14ac:dyDescent="0.25">
      <c r="A1011" s="138" t="s">
        <v>184</v>
      </c>
      <c r="B1011" s="138" t="s">
        <v>2464</v>
      </c>
      <c r="C1011" s="138" t="s">
        <v>2468</v>
      </c>
      <c r="D1011" s="138" t="s">
        <v>2476</v>
      </c>
      <c r="E1011" s="138" t="s">
        <v>1172</v>
      </c>
      <c r="F1011" s="138" t="s">
        <v>2616</v>
      </c>
      <c r="G1011" s="138" t="s">
        <v>2616</v>
      </c>
      <c r="H1011" s="138" t="s">
        <v>1172</v>
      </c>
      <c r="I1011" s="138" t="s">
        <v>1131</v>
      </c>
    </row>
    <row r="1012" spans="1:9" hidden="1" x14ac:dyDescent="0.25">
      <c r="A1012" s="138" t="s">
        <v>184</v>
      </c>
      <c r="B1012" s="138" t="s">
        <v>2464</v>
      </c>
      <c r="C1012" s="138" t="s">
        <v>2468</v>
      </c>
      <c r="D1012" s="138" t="s">
        <v>2477</v>
      </c>
      <c r="E1012" s="138" t="s">
        <v>1172</v>
      </c>
      <c r="F1012" s="138" t="s">
        <v>2616</v>
      </c>
      <c r="G1012" s="138" t="s">
        <v>2616</v>
      </c>
      <c r="H1012" s="138" t="s">
        <v>1172</v>
      </c>
      <c r="I1012" s="138" t="s">
        <v>1131</v>
      </c>
    </row>
    <row r="1013" spans="1:9" hidden="1" x14ac:dyDescent="0.25">
      <c r="A1013" s="138" t="s">
        <v>184</v>
      </c>
      <c r="B1013" s="138" t="s">
        <v>2464</v>
      </c>
      <c r="C1013" s="138" t="s">
        <v>2468</v>
      </c>
      <c r="D1013" s="138" t="s">
        <v>2478</v>
      </c>
      <c r="E1013" s="138" t="s">
        <v>1172</v>
      </c>
      <c r="F1013" s="138">
        <v>426526</v>
      </c>
      <c r="G1013" s="138">
        <v>5063974</v>
      </c>
      <c r="H1013" s="138">
        <v>8</v>
      </c>
      <c r="I1013" s="138" t="s">
        <v>1131</v>
      </c>
    </row>
    <row r="1014" spans="1:9" hidden="1" x14ac:dyDescent="0.25">
      <c r="A1014" s="138" t="s">
        <v>184</v>
      </c>
      <c r="B1014" s="138" t="s">
        <v>2464</v>
      </c>
      <c r="C1014" s="138" t="s">
        <v>2468</v>
      </c>
      <c r="D1014" s="138" t="s">
        <v>2479</v>
      </c>
      <c r="E1014" s="138" t="s">
        <v>1172</v>
      </c>
      <c r="F1014" s="138">
        <v>426535</v>
      </c>
      <c r="G1014" s="138">
        <v>5063989</v>
      </c>
      <c r="H1014" s="138">
        <v>8</v>
      </c>
      <c r="I1014" s="138" t="s">
        <v>1131</v>
      </c>
    </row>
    <row r="1015" spans="1:9" hidden="1" x14ac:dyDescent="0.25">
      <c r="A1015" s="138" t="s">
        <v>184</v>
      </c>
      <c r="B1015" s="138" t="s">
        <v>2464</v>
      </c>
      <c r="C1015" s="138" t="s">
        <v>2468</v>
      </c>
      <c r="D1015" s="138" t="s">
        <v>2480</v>
      </c>
      <c r="E1015" s="138" t="s">
        <v>1172</v>
      </c>
      <c r="F1015" s="138">
        <v>426537</v>
      </c>
      <c r="G1015" s="138">
        <v>5063988</v>
      </c>
      <c r="H1015" s="138">
        <v>8</v>
      </c>
      <c r="I1015" s="138" t="s">
        <v>1131</v>
      </c>
    </row>
    <row r="1016" spans="1:9" hidden="1" x14ac:dyDescent="0.25">
      <c r="A1016" s="138" t="s">
        <v>184</v>
      </c>
      <c r="B1016" s="138" t="s">
        <v>2464</v>
      </c>
      <c r="C1016" s="138" t="s">
        <v>2468</v>
      </c>
      <c r="D1016" s="138" t="s">
        <v>2481</v>
      </c>
      <c r="E1016" s="138" t="s">
        <v>1172</v>
      </c>
      <c r="F1016" s="138">
        <v>426541.1</v>
      </c>
      <c r="G1016" s="138">
        <v>5063982.2</v>
      </c>
      <c r="H1016" s="138" t="s">
        <v>1172</v>
      </c>
      <c r="I1016" s="138" t="s">
        <v>1131</v>
      </c>
    </row>
    <row r="1017" spans="1:9" hidden="1" x14ac:dyDescent="0.25">
      <c r="A1017" s="138" t="s">
        <v>184</v>
      </c>
      <c r="B1017" s="138" t="s">
        <v>2464</v>
      </c>
      <c r="C1017" s="138" t="s">
        <v>2482</v>
      </c>
      <c r="D1017" s="138" t="s">
        <v>2483</v>
      </c>
      <c r="E1017" s="138" t="s">
        <v>1172</v>
      </c>
      <c r="F1017" s="138">
        <v>430615</v>
      </c>
      <c r="G1017" s="138">
        <v>5065682</v>
      </c>
      <c r="H1017" s="138" t="s">
        <v>1172</v>
      </c>
      <c r="I1017" s="138" t="s">
        <v>1133</v>
      </c>
    </row>
    <row r="1018" spans="1:9" hidden="1" x14ac:dyDescent="0.25">
      <c r="A1018" s="138" t="s">
        <v>184</v>
      </c>
      <c r="B1018" s="138" t="s">
        <v>2464</v>
      </c>
      <c r="C1018" s="138" t="s">
        <v>2482</v>
      </c>
      <c r="D1018" s="138" t="s">
        <v>2484</v>
      </c>
      <c r="E1018" s="138" t="s">
        <v>1172</v>
      </c>
      <c r="F1018" s="138">
        <v>430410</v>
      </c>
      <c r="G1018" s="138">
        <v>5065661</v>
      </c>
      <c r="H1018" s="138" t="s">
        <v>1172</v>
      </c>
      <c r="I1018" s="138" t="s">
        <v>1133</v>
      </c>
    </row>
    <row r="1019" spans="1:9" hidden="1" x14ac:dyDescent="0.25">
      <c r="A1019" s="138" t="s">
        <v>184</v>
      </c>
      <c r="B1019" s="138" t="s">
        <v>2464</v>
      </c>
      <c r="C1019" s="138" t="s">
        <v>1523</v>
      </c>
      <c r="D1019" s="138" t="s">
        <v>2485</v>
      </c>
      <c r="E1019" s="138" t="s">
        <v>1172</v>
      </c>
      <c r="F1019" s="138">
        <v>433379.9</v>
      </c>
      <c r="G1019" s="138">
        <v>5066675.0999999996</v>
      </c>
      <c r="H1019" s="138" t="s">
        <v>1172</v>
      </c>
      <c r="I1019" s="138" t="s">
        <v>1132</v>
      </c>
    </row>
    <row r="1020" spans="1:9" hidden="1" x14ac:dyDescent="0.25">
      <c r="A1020" s="138" t="s">
        <v>184</v>
      </c>
      <c r="B1020" s="138" t="s">
        <v>2464</v>
      </c>
      <c r="C1020" s="138" t="s">
        <v>1523</v>
      </c>
      <c r="D1020" s="138" t="s">
        <v>2486</v>
      </c>
      <c r="E1020" s="138" t="s">
        <v>1172</v>
      </c>
      <c r="F1020" s="138">
        <v>433251.9</v>
      </c>
      <c r="G1020" s="138">
        <v>5066696.9000000004</v>
      </c>
      <c r="H1020" s="138" t="s">
        <v>1172</v>
      </c>
      <c r="I1020" s="138" t="s">
        <v>1132</v>
      </c>
    </row>
    <row r="1021" spans="1:9" hidden="1" x14ac:dyDescent="0.25">
      <c r="A1021" s="138" t="s">
        <v>184</v>
      </c>
      <c r="B1021" s="138" t="s">
        <v>2464</v>
      </c>
      <c r="C1021" s="138" t="s">
        <v>1523</v>
      </c>
      <c r="D1021" s="138" t="s">
        <v>2487</v>
      </c>
      <c r="E1021" s="138" t="s">
        <v>1172</v>
      </c>
      <c r="F1021" s="138">
        <v>433120.5</v>
      </c>
      <c r="G1021" s="138">
        <v>5066627</v>
      </c>
      <c r="H1021" s="138" t="s">
        <v>1172</v>
      </c>
      <c r="I1021" s="138" t="s">
        <v>1132</v>
      </c>
    </row>
    <row r="1022" spans="1:9" hidden="1" x14ac:dyDescent="0.25">
      <c r="A1022" s="138" t="s">
        <v>184</v>
      </c>
      <c r="B1022" s="138" t="s">
        <v>2464</v>
      </c>
      <c r="C1022" s="138" t="s">
        <v>1523</v>
      </c>
      <c r="D1022" s="138" t="s">
        <v>2488</v>
      </c>
      <c r="E1022" s="138" t="s">
        <v>1172</v>
      </c>
      <c r="F1022" s="138">
        <v>432724</v>
      </c>
      <c r="G1022" s="138">
        <v>5066306</v>
      </c>
      <c r="H1022" s="138" t="s">
        <v>1172</v>
      </c>
      <c r="I1022" s="138" t="s">
        <v>1132</v>
      </c>
    </row>
    <row r="1023" spans="1:9" hidden="1" x14ac:dyDescent="0.25">
      <c r="A1023" s="138" t="s">
        <v>184</v>
      </c>
      <c r="B1023" s="138" t="s">
        <v>2464</v>
      </c>
      <c r="C1023" s="138" t="s">
        <v>2489</v>
      </c>
      <c r="D1023" s="138" t="s">
        <v>2489</v>
      </c>
      <c r="E1023" s="138" t="s">
        <v>1172</v>
      </c>
      <c r="F1023" s="138">
        <v>428546</v>
      </c>
      <c r="G1023" s="138">
        <v>5067028</v>
      </c>
      <c r="H1023" s="138" t="s">
        <v>1172</v>
      </c>
      <c r="I1023" s="138" t="s">
        <v>1133</v>
      </c>
    </row>
    <row r="1024" spans="1:9" hidden="1" x14ac:dyDescent="0.25">
      <c r="A1024" s="138" t="s">
        <v>184</v>
      </c>
      <c r="B1024" s="138" t="s">
        <v>2464</v>
      </c>
      <c r="C1024" s="138" t="s">
        <v>2490</v>
      </c>
      <c r="D1024" s="138" t="s">
        <v>2490</v>
      </c>
      <c r="E1024" s="138" t="s">
        <v>1172</v>
      </c>
      <c r="F1024" s="138">
        <v>427838</v>
      </c>
      <c r="G1024" s="138">
        <v>5068251</v>
      </c>
      <c r="H1024" s="138" t="s">
        <v>1172</v>
      </c>
      <c r="I1024" s="138" t="s">
        <v>1133</v>
      </c>
    </row>
    <row r="1025" spans="1:9" hidden="1" x14ac:dyDescent="0.25">
      <c r="A1025" s="138" t="s">
        <v>184</v>
      </c>
      <c r="B1025" s="138" t="s">
        <v>2491</v>
      </c>
      <c r="C1025" s="138" t="s">
        <v>1138</v>
      </c>
      <c r="D1025" s="138" t="s">
        <v>1138</v>
      </c>
      <c r="E1025" s="138" t="s">
        <v>1172</v>
      </c>
      <c r="F1025" s="138">
        <v>423666</v>
      </c>
      <c r="G1025" s="138">
        <v>5057887</v>
      </c>
      <c r="H1025" s="138">
        <v>3</v>
      </c>
      <c r="I1025" s="138" t="s">
        <v>1140</v>
      </c>
    </row>
    <row r="1026" spans="1:9" hidden="1" x14ac:dyDescent="0.25">
      <c r="A1026" s="138" t="s">
        <v>184</v>
      </c>
      <c r="B1026" s="138" t="s">
        <v>2491</v>
      </c>
      <c r="C1026" s="138" t="s">
        <v>1139</v>
      </c>
      <c r="D1026" s="138" t="s">
        <v>2492</v>
      </c>
      <c r="E1026" s="138" t="s">
        <v>1172</v>
      </c>
      <c r="F1026" s="138">
        <v>424235</v>
      </c>
      <c r="G1026" s="138">
        <v>5062374</v>
      </c>
      <c r="H1026" s="138">
        <v>10</v>
      </c>
      <c r="I1026" s="138" t="s">
        <v>1141</v>
      </c>
    </row>
    <row r="1027" spans="1:9" hidden="1" x14ac:dyDescent="0.25">
      <c r="A1027" s="138" t="s">
        <v>184</v>
      </c>
      <c r="B1027" s="138" t="s">
        <v>2493</v>
      </c>
      <c r="C1027" s="138" t="s">
        <v>2494</v>
      </c>
      <c r="D1027" s="138" t="s">
        <v>1856</v>
      </c>
      <c r="E1027" s="138" t="s">
        <v>1172</v>
      </c>
      <c r="F1027" s="138">
        <v>449021</v>
      </c>
      <c r="G1027" s="138">
        <v>5054119</v>
      </c>
      <c r="H1027" s="138">
        <v>8.23</v>
      </c>
      <c r="I1027" s="138" t="s">
        <v>1144</v>
      </c>
    </row>
    <row r="1028" spans="1:9" hidden="1" x14ac:dyDescent="0.25">
      <c r="A1028" s="138" t="s">
        <v>184</v>
      </c>
      <c r="B1028" s="138" t="s">
        <v>2493</v>
      </c>
      <c r="C1028" s="138" t="s">
        <v>2495</v>
      </c>
      <c r="D1028" s="138" t="s">
        <v>2496</v>
      </c>
      <c r="E1028" s="138" t="s">
        <v>1172</v>
      </c>
      <c r="F1028" s="138">
        <v>448069</v>
      </c>
      <c r="G1028" s="138">
        <v>5053697</v>
      </c>
      <c r="H1028" s="138">
        <v>9.5</v>
      </c>
      <c r="I1028" s="138" t="s">
        <v>1144</v>
      </c>
    </row>
    <row r="1029" spans="1:9" hidden="1" x14ac:dyDescent="0.25">
      <c r="A1029" s="138" t="s">
        <v>184</v>
      </c>
      <c r="B1029" s="138" t="s">
        <v>2493</v>
      </c>
      <c r="C1029" s="138" t="s">
        <v>2497</v>
      </c>
      <c r="D1029" s="138" t="s">
        <v>2498</v>
      </c>
      <c r="E1029" s="138" t="s">
        <v>1172</v>
      </c>
      <c r="F1029" s="138">
        <v>447101</v>
      </c>
      <c r="G1029" s="138">
        <v>5051037</v>
      </c>
      <c r="H1029" s="138">
        <v>17</v>
      </c>
      <c r="I1029" s="138" t="s">
        <v>1144</v>
      </c>
    </row>
    <row r="1030" spans="1:9" hidden="1" x14ac:dyDescent="0.25">
      <c r="A1030" s="138" t="s">
        <v>184</v>
      </c>
      <c r="B1030" s="138" t="s">
        <v>2499</v>
      </c>
      <c r="C1030" s="138" t="s">
        <v>2500</v>
      </c>
      <c r="D1030" s="138" t="s">
        <v>2501</v>
      </c>
      <c r="E1030" s="138" t="s">
        <v>1172</v>
      </c>
      <c r="F1030" s="138">
        <v>412287</v>
      </c>
      <c r="G1030" s="138">
        <v>5069240</v>
      </c>
      <c r="H1030" s="138">
        <v>0.4</v>
      </c>
      <c r="I1030" s="138" t="s">
        <v>1150</v>
      </c>
    </row>
    <row r="1031" spans="1:9" hidden="1" x14ac:dyDescent="0.25">
      <c r="A1031" s="138" t="s">
        <v>184</v>
      </c>
      <c r="B1031" s="138" t="s">
        <v>2499</v>
      </c>
      <c r="C1031" s="138" t="s">
        <v>2500</v>
      </c>
      <c r="D1031" s="138" t="s">
        <v>2502</v>
      </c>
      <c r="E1031" s="138" t="s">
        <v>1172</v>
      </c>
      <c r="F1031" s="138">
        <v>411891</v>
      </c>
      <c r="G1031" s="138">
        <v>5069780</v>
      </c>
      <c r="H1031" s="138">
        <v>0.2</v>
      </c>
      <c r="I1031" s="138" t="s">
        <v>1150</v>
      </c>
    </row>
    <row r="1032" spans="1:9" hidden="1" x14ac:dyDescent="0.25">
      <c r="A1032" s="138" t="s">
        <v>184</v>
      </c>
      <c r="B1032" s="138" t="s">
        <v>2499</v>
      </c>
      <c r="C1032" s="138" t="s">
        <v>2503</v>
      </c>
      <c r="D1032" s="138" t="s">
        <v>2504</v>
      </c>
      <c r="E1032" s="138" t="s">
        <v>1172</v>
      </c>
      <c r="F1032" s="138">
        <v>419566</v>
      </c>
      <c r="G1032" s="138">
        <v>5062952</v>
      </c>
      <c r="H1032" s="138">
        <v>1</v>
      </c>
      <c r="I1032" s="138" t="s">
        <v>1149</v>
      </c>
    </row>
    <row r="1033" spans="1:9" hidden="1" x14ac:dyDescent="0.25">
      <c r="A1033" s="138" t="s">
        <v>184</v>
      </c>
      <c r="B1033" s="138" t="s">
        <v>2499</v>
      </c>
      <c r="C1033" s="138" t="s">
        <v>803</v>
      </c>
      <c r="D1033" s="138" t="s">
        <v>2505</v>
      </c>
      <c r="E1033" s="138" t="s">
        <v>1172</v>
      </c>
      <c r="F1033" s="138">
        <v>420242</v>
      </c>
      <c r="G1033" s="138">
        <v>5067804</v>
      </c>
      <c r="H1033" s="138">
        <v>3</v>
      </c>
      <c r="I1033" s="138" t="s">
        <v>1151</v>
      </c>
    </row>
    <row r="1034" spans="1:9" hidden="1" x14ac:dyDescent="0.25">
      <c r="A1034" s="138" t="s">
        <v>184</v>
      </c>
      <c r="B1034" s="138" t="s">
        <v>1251</v>
      </c>
      <c r="C1034" s="138" t="s">
        <v>2506</v>
      </c>
      <c r="D1034" s="138" t="s">
        <v>1507</v>
      </c>
      <c r="E1034" s="138" t="s">
        <v>1172</v>
      </c>
      <c r="F1034" s="138">
        <v>437704.8</v>
      </c>
      <c r="G1034" s="138">
        <v>5078831.9000000004</v>
      </c>
      <c r="H1034" s="138">
        <v>33</v>
      </c>
      <c r="I1034" s="138" t="s">
        <v>2507</v>
      </c>
    </row>
    <row r="1035" spans="1:9" hidden="1" x14ac:dyDescent="0.25">
      <c r="A1035" s="138" t="s">
        <v>184</v>
      </c>
      <c r="B1035" s="138" t="s">
        <v>1251</v>
      </c>
      <c r="C1035" s="138" t="s">
        <v>2506</v>
      </c>
      <c r="D1035" s="138" t="s">
        <v>1508</v>
      </c>
      <c r="E1035" s="138" t="s">
        <v>1172</v>
      </c>
      <c r="F1035" s="138">
        <v>437983.7</v>
      </c>
      <c r="G1035" s="138">
        <v>5078608.4000000004</v>
      </c>
      <c r="H1035" s="138">
        <v>33</v>
      </c>
      <c r="I1035" s="138" t="s">
        <v>2507</v>
      </c>
    </row>
    <row r="1036" spans="1:9" hidden="1" x14ac:dyDescent="0.25">
      <c r="A1036" s="138" t="s">
        <v>184</v>
      </c>
      <c r="B1036" s="138" t="s">
        <v>1251</v>
      </c>
      <c r="C1036" s="138" t="s">
        <v>2506</v>
      </c>
      <c r="D1036" s="138" t="s">
        <v>1509</v>
      </c>
      <c r="E1036" s="138" t="s">
        <v>1172</v>
      </c>
      <c r="F1036" s="138">
        <v>438193.4</v>
      </c>
      <c r="G1036" s="138">
        <v>5078435.5999999996</v>
      </c>
      <c r="H1036" s="138">
        <v>33</v>
      </c>
      <c r="I1036" s="138" t="s">
        <v>2507</v>
      </c>
    </row>
    <row r="1037" spans="1:9" hidden="1" x14ac:dyDescent="0.25">
      <c r="A1037" s="138" t="s">
        <v>184</v>
      </c>
      <c r="B1037" s="138" t="s">
        <v>1251</v>
      </c>
      <c r="C1037" s="138" t="s">
        <v>2506</v>
      </c>
      <c r="D1037" s="138" t="s">
        <v>2506</v>
      </c>
      <c r="E1037" s="138" t="s">
        <v>1172</v>
      </c>
      <c r="F1037" s="138" t="s">
        <v>2616</v>
      </c>
      <c r="G1037" s="138" t="s">
        <v>2616</v>
      </c>
      <c r="H1037" s="138" t="s">
        <v>1172</v>
      </c>
      <c r="I1037" s="138" t="s">
        <v>2507</v>
      </c>
    </row>
    <row r="1038" spans="1:9" hidden="1" x14ac:dyDescent="0.25">
      <c r="A1038" s="138" t="s">
        <v>184</v>
      </c>
      <c r="B1038" s="138" t="s">
        <v>1251</v>
      </c>
      <c r="C1038" s="138" t="s">
        <v>1605</v>
      </c>
      <c r="D1038" s="138" t="s">
        <v>2508</v>
      </c>
      <c r="E1038" s="138" t="s">
        <v>1172</v>
      </c>
      <c r="F1038" s="138">
        <v>435514.6</v>
      </c>
      <c r="G1038" s="138">
        <v>5067414.2</v>
      </c>
      <c r="H1038" s="138">
        <v>1.5</v>
      </c>
      <c r="I1038" s="138" t="s">
        <v>2509</v>
      </c>
    </row>
    <row r="1039" spans="1:9" hidden="1" x14ac:dyDescent="0.25">
      <c r="A1039" s="138" t="s">
        <v>184</v>
      </c>
      <c r="B1039" s="138" t="s">
        <v>1251</v>
      </c>
      <c r="C1039" s="138" t="s">
        <v>2510</v>
      </c>
      <c r="D1039" s="138" t="s">
        <v>2510</v>
      </c>
      <c r="E1039" s="138" t="s">
        <v>1172</v>
      </c>
      <c r="F1039" s="138">
        <v>438911.4</v>
      </c>
      <c r="G1039" s="138">
        <v>5067605.9000000004</v>
      </c>
      <c r="H1039" s="138">
        <v>2</v>
      </c>
      <c r="I1039" s="138" t="s">
        <v>1172</v>
      </c>
    </row>
    <row r="1040" spans="1:9" hidden="1" x14ac:dyDescent="0.25">
      <c r="A1040" s="138" t="s">
        <v>184</v>
      </c>
      <c r="B1040" s="138" t="s">
        <v>1251</v>
      </c>
      <c r="C1040" s="138" t="s">
        <v>2511</v>
      </c>
      <c r="D1040" s="138" t="s">
        <v>1172</v>
      </c>
      <c r="E1040" s="138" t="s">
        <v>1172</v>
      </c>
      <c r="F1040" s="138" t="s">
        <v>2616</v>
      </c>
      <c r="G1040" s="138" t="s">
        <v>2616</v>
      </c>
      <c r="H1040" s="138" t="s">
        <v>1172</v>
      </c>
      <c r="I1040" s="138" t="s">
        <v>1149</v>
      </c>
    </row>
    <row r="1041" spans="1:9" hidden="1" x14ac:dyDescent="0.25">
      <c r="A1041" s="138" t="s">
        <v>184</v>
      </c>
      <c r="B1041" s="138" t="s">
        <v>1251</v>
      </c>
      <c r="C1041" s="138" t="s">
        <v>2512</v>
      </c>
      <c r="D1041" s="138" t="s">
        <v>2513</v>
      </c>
      <c r="E1041" s="138" t="s">
        <v>1172</v>
      </c>
      <c r="F1041" s="138">
        <v>433759.3</v>
      </c>
      <c r="G1041" s="138">
        <v>5068986.7</v>
      </c>
      <c r="H1041" s="138">
        <v>5</v>
      </c>
      <c r="I1041" s="138" t="s">
        <v>2514</v>
      </c>
    </row>
    <row r="1042" spans="1:9" hidden="1" x14ac:dyDescent="0.25">
      <c r="A1042" s="138" t="s">
        <v>184</v>
      </c>
      <c r="B1042" s="138" t="s">
        <v>1251</v>
      </c>
      <c r="C1042" s="138" t="s">
        <v>2515</v>
      </c>
      <c r="D1042" s="138" t="s">
        <v>2516</v>
      </c>
      <c r="E1042" s="138" t="s">
        <v>1172</v>
      </c>
      <c r="F1042" s="138">
        <v>432778</v>
      </c>
      <c r="G1042" s="138">
        <v>5069344</v>
      </c>
      <c r="H1042" s="138">
        <v>5</v>
      </c>
      <c r="I1042" s="138" t="s">
        <v>1332</v>
      </c>
    </row>
    <row r="1043" spans="1:9" hidden="1" x14ac:dyDescent="0.25">
      <c r="A1043" s="138" t="s">
        <v>184</v>
      </c>
      <c r="B1043" s="138" t="s">
        <v>1251</v>
      </c>
      <c r="C1043" s="138" t="s">
        <v>2515</v>
      </c>
      <c r="D1043" s="138" t="s">
        <v>2517</v>
      </c>
      <c r="E1043" s="138" t="s">
        <v>1172</v>
      </c>
      <c r="F1043" s="138">
        <v>432815</v>
      </c>
      <c r="G1043" s="138">
        <v>5069395</v>
      </c>
      <c r="H1043" s="138">
        <v>6</v>
      </c>
      <c r="I1043" s="138" t="s">
        <v>1332</v>
      </c>
    </row>
    <row r="1044" spans="1:9" hidden="1" x14ac:dyDescent="0.25">
      <c r="A1044" s="138" t="s">
        <v>184</v>
      </c>
      <c r="B1044" s="138" t="s">
        <v>1251</v>
      </c>
      <c r="C1044" s="138" t="s">
        <v>2515</v>
      </c>
      <c r="D1044" s="138" t="s">
        <v>2518</v>
      </c>
      <c r="E1044" s="138" t="s">
        <v>1172</v>
      </c>
      <c r="F1044" s="138">
        <v>433472</v>
      </c>
      <c r="G1044" s="138">
        <v>5070305</v>
      </c>
      <c r="H1044" s="138">
        <v>4</v>
      </c>
      <c r="I1044" s="138" t="s">
        <v>1332</v>
      </c>
    </row>
    <row r="1045" spans="1:9" hidden="1" x14ac:dyDescent="0.25">
      <c r="A1045" s="138" t="s">
        <v>184</v>
      </c>
      <c r="B1045" s="138" t="s">
        <v>1251</v>
      </c>
      <c r="C1045" s="138" t="s">
        <v>2515</v>
      </c>
      <c r="D1045" s="138" t="s">
        <v>2519</v>
      </c>
      <c r="E1045" s="138" t="s">
        <v>1172</v>
      </c>
      <c r="F1045" s="138">
        <v>433472</v>
      </c>
      <c r="G1045" s="138">
        <v>5070382</v>
      </c>
      <c r="H1045" s="138">
        <v>0.5</v>
      </c>
      <c r="I1045" s="138" t="s">
        <v>1332</v>
      </c>
    </row>
    <row r="1046" spans="1:9" hidden="1" x14ac:dyDescent="0.25">
      <c r="A1046" s="138" t="s">
        <v>184</v>
      </c>
      <c r="B1046" s="138" t="s">
        <v>1251</v>
      </c>
      <c r="C1046" s="138" t="s">
        <v>2515</v>
      </c>
      <c r="D1046" s="138" t="s">
        <v>2520</v>
      </c>
      <c r="E1046" s="138" t="s">
        <v>1172</v>
      </c>
      <c r="F1046" s="138">
        <v>433684</v>
      </c>
      <c r="G1046" s="138">
        <v>5070778</v>
      </c>
      <c r="H1046" s="138">
        <v>6</v>
      </c>
      <c r="I1046" s="138" t="s">
        <v>1332</v>
      </c>
    </row>
    <row r="1047" spans="1:9" hidden="1" x14ac:dyDescent="0.25">
      <c r="A1047" s="138" t="s">
        <v>184</v>
      </c>
      <c r="B1047" s="138" t="s">
        <v>1251</v>
      </c>
      <c r="C1047" s="138" t="s">
        <v>2515</v>
      </c>
      <c r="D1047" s="138" t="s">
        <v>2521</v>
      </c>
      <c r="E1047" s="138" t="s">
        <v>1172</v>
      </c>
      <c r="F1047" s="138">
        <v>433765</v>
      </c>
      <c r="G1047" s="138">
        <v>5070977</v>
      </c>
      <c r="H1047" s="138">
        <v>4.2</v>
      </c>
      <c r="I1047" s="138" t="s">
        <v>1332</v>
      </c>
    </row>
    <row r="1048" spans="1:9" hidden="1" x14ac:dyDescent="0.25">
      <c r="A1048" s="138" t="s">
        <v>184</v>
      </c>
      <c r="B1048" s="138" t="s">
        <v>1251</v>
      </c>
      <c r="C1048" s="138" t="s">
        <v>2515</v>
      </c>
      <c r="D1048" s="138" t="s">
        <v>2522</v>
      </c>
      <c r="E1048" s="138" t="s">
        <v>1172</v>
      </c>
      <c r="F1048" s="138">
        <v>431628</v>
      </c>
      <c r="G1048" s="138">
        <v>5071526</v>
      </c>
      <c r="H1048" s="138">
        <v>3</v>
      </c>
      <c r="I1048" s="138" t="s">
        <v>1332</v>
      </c>
    </row>
    <row r="1049" spans="1:9" hidden="1" x14ac:dyDescent="0.25">
      <c r="A1049" s="138" t="s">
        <v>184</v>
      </c>
      <c r="B1049" s="138" t="s">
        <v>1251</v>
      </c>
      <c r="C1049" s="138" t="s">
        <v>2515</v>
      </c>
      <c r="D1049" s="138" t="s">
        <v>2523</v>
      </c>
      <c r="E1049" s="138" t="s">
        <v>1172</v>
      </c>
      <c r="F1049" s="138">
        <v>431641</v>
      </c>
      <c r="G1049" s="138">
        <v>5071556</v>
      </c>
      <c r="H1049" s="138">
        <v>4.7</v>
      </c>
      <c r="I1049" s="138" t="s">
        <v>1332</v>
      </c>
    </row>
    <row r="1050" spans="1:9" hidden="1" x14ac:dyDescent="0.25">
      <c r="A1050" s="138" t="s">
        <v>184</v>
      </c>
      <c r="B1050" s="138" t="s">
        <v>1251</v>
      </c>
      <c r="C1050" s="138" t="s">
        <v>2515</v>
      </c>
      <c r="D1050" s="138" t="s">
        <v>2524</v>
      </c>
      <c r="E1050" s="138" t="s">
        <v>1172</v>
      </c>
      <c r="F1050" s="138">
        <v>431672</v>
      </c>
      <c r="G1050" s="138">
        <v>5071584</v>
      </c>
      <c r="H1050" s="138">
        <v>0.7</v>
      </c>
      <c r="I1050" s="138" t="s">
        <v>1332</v>
      </c>
    </row>
    <row r="1051" spans="1:9" hidden="1" x14ac:dyDescent="0.25">
      <c r="A1051" s="138" t="s">
        <v>184</v>
      </c>
      <c r="B1051" s="138" t="s">
        <v>1251</v>
      </c>
      <c r="C1051" s="138" t="s">
        <v>2515</v>
      </c>
      <c r="D1051" s="138" t="s">
        <v>2525</v>
      </c>
      <c r="E1051" s="138" t="s">
        <v>1172</v>
      </c>
      <c r="F1051" s="138">
        <v>431817</v>
      </c>
      <c r="G1051" s="138">
        <v>5071598</v>
      </c>
      <c r="H1051" s="138">
        <v>3</v>
      </c>
      <c r="I1051" s="138" t="s">
        <v>1332</v>
      </c>
    </row>
    <row r="1052" spans="1:9" hidden="1" x14ac:dyDescent="0.25">
      <c r="A1052" s="138" t="s">
        <v>184</v>
      </c>
      <c r="B1052" s="138" t="s">
        <v>1251</v>
      </c>
      <c r="C1052" s="138" t="s">
        <v>2515</v>
      </c>
      <c r="D1052" s="138" t="s">
        <v>2526</v>
      </c>
      <c r="E1052" s="138" t="s">
        <v>1172</v>
      </c>
      <c r="F1052" s="138">
        <v>432029</v>
      </c>
      <c r="G1052" s="138">
        <v>5071640</v>
      </c>
      <c r="H1052" s="138">
        <v>11</v>
      </c>
      <c r="I1052" s="138" t="s">
        <v>1332</v>
      </c>
    </row>
    <row r="1053" spans="1:9" hidden="1" x14ac:dyDescent="0.25">
      <c r="A1053" s="138" t="s">
        <v>184</v>
      </c>
      <c r="B1053" s="138" t="s">
        <v>1251</v>
      </c>
      <c r="C1053" s="138" t="s">
        <v>2515</v>
      </c>
      <c r="D1053" s="138" t="s">
        <v>2527</v>
      </c>
      <c r="E1053" s="138" t="s">
        <v>1172</v>
      </c>
      <c r="F1053" s="138">
        <v>432025</v>
      </c>
      <c r="G1053" s="138">
        <v>5071658</v>
      </c>
      <c r="H1053" s="138">
        <v>13</v>
      </c>
      <c r="I1053" s="138" t="s">
        <v>1332</v>
      </c>
    </row>
    <row r="1054" spans="1:9" hidden="1" x14ac:dyDescent="0.25">
      <c r="A1054" s="138" t="s">
        <v>184</v>
      </c>
      <c r="B1054" s="138" t="s">
        <v>1251</v>
      </c>
      <c r="C1054" s="138" t="s">
        <v>2515</v>
      </c>
      <c r="D1054" s="138" t="s">
        <v>2528</v>
      </c>
      <c r="E1054" s="138" t="s">
        <v>1172</v>
      </c>
      <c r="F1054" s="138">
        <v>432122</v>
      </c>
      <c r="G1054" s="138">
        <v>5071590</v>
      </c>
      <c r="H1054" s="138">
        <v>17</v>
      </c>
      <c r="I1054" s="138" t="s">
        <v>1332</v>
      </c>
    </row>
    <row r="1055" spans="1:9" hidden="1" x14ac:dyDescent="0.25">
      <c r="A1055" s="138" t="s">
        <v>184</v>
      </c>
      <c r="B1055" s="138" t="s">
        <v>1251</v>
      </c>
      <c r="C1055" s="138" t="s">
        <v>2515</v>
      </c>
      <c r="D1055" s="138" t="s">
        <v>2529</v>
      </c>
      <c r="E1055" s="138" t="s">
        <v>1172</v>
      </c>
      <c r="F1055" s="138">
        <v>432202</v>
      </c>
      <c r="G1055" s="138">
        <v>5071586</v>
      </c>
      <c r="H1055" s="138">
        <v>8</v>
      </c>
      <c r="I1055" s="138" t="s">
        <v>1332</v>
      </c>
    </row>
    <row r="1056" spans="1:9" hidden="1" x14ac:dyDescent="0.25">
      <c r="A1056" s="138" t="s">
        <v>184</v>
      </c>
      <c r="B1056" s="138" t="s">
        <v>1251</v>
      </c>
      <c r="C1056" s="138" t="s">
        <v>2515</v>
      </c>
      <c r="D1056" s="138" t="s">
        <v>2530</v>
      </c>
      <c r="E1056" s="138" t="s">
        <v>1172</v>
      </c>
      <c r="F1056" s="138">
        <v>432291</v>
      </c>
      <c r="G1056" s="138">
        <v>5071551</v>
      </c>
      <c r="H1056" s="138">
        <v>1.5</v>
      </c>
      <c r="I1056" s="138" t="s">
        <v>1332</v>
      </c>
    </row>
    <row r="1057" spans="1:9" hidden="1" x14ac:dyDescent="0.25">
      <c r="A1057" s="138" t="s">
        <v>184</v>
      </c>
      <c r="B1057" s="138" t="s">
        <v>1251</v>
      </c>
      <c r="C1057" s="138" t="s">
        <v>2515</v>
      </c>
      <c r="D1057" s="138" t="s">
        <v>2531</v>
      </c>
      <c r="E1057" s="138" t="s">
        <v>1172</v>
      </c>
      <c r="F1057" s="138">
        <v>432465</v>
      </c>
      <c r="G1057" s="138">
        <v>5071498</v>
      </c>
      <c r="H1057" s="138">
        <v>10.5</v>
      </c>
      <c r="I1057" s="138" t="s">
        <v>1332</v>
      </c>
    </row>
    <row r="1058" spans="1:9" hidden="1" x14ac:dyDescent="0.25">
      <c r="A1058" s="138" t="s">
        <v>184</v>
      </c>
      <c r="B1058" s="138" t="s">
        <v>1251</v>
      </c>
      <c r="C1058" s="138" t="s">
        <v>2515</v>
      </c>
      <c r="D1058" s="138" t="s">
        <v>2532</v>
      </c>
      <c r="E1058" s="138" t="s">
        <v>1172</v>
      </c>
      <c r="F1058" s="138">
        <v>432551</v>
      </c>
      <c r="G1058" s="138">
        <v>5071576</v>
      </c>
      <c r="H1058" s="138">
        <v>4.7</v>
      </c>
      <c r="I1058" s="138" t="s">
        <v>1332</v>
      </c>
    </row>
    <row r="1059" spans="1:9" hidden="1" x14ac:dyDescent="0.25">
      <c r="A1059" s="138" t="s">
        <v>184</v>
      </c>
      <c r="B1059" s="138" t="s">
        <v>1251</v>
      </c>
      <c r="C1059" s="138" t="s">
        <v>2515</v>
      </c>
      <c r="D1059" s="138" t="s">
        <v>2533</v>
      </c>
      <c r="E1059" s="138" t="s">
        <v>1172</v>
      </c>
      <c r="F1059" s="138" t="s">
        <v>2616</v>
      </c>
      <c r="G1059" s="138" t="s">
        <v>2616</v>
      </c>
      <c r="H1059" s="138" t="s">
        <v>1172</v>
      </c>
      <c r="I1059" s="138" t="s">
        <v>1332</v>
      </c>
    </row>
    <row r="1060" spans="1:9" hidden="1" x14ac:dyDescent="0.25">
      <c r="A1060" s="138" t="s">
        <v>184</v>
      </c>
      <c r="B1060" s="138" t="s">
        <v>1251</v>
      </c>
      <c r="C1060" s="138" t="s">
        <v>2534</v>
      </c>
      <c r="D1060" s="138" t="s">
        <v>2535</v>
      </c>
      <c r="E1060" s="138" t="s">
        <v>1172</v>
      </c>
      <c r="F1060" s="138">
        <v>427474.9</v>
      </c>
      <c r="G1060" s="138">
        <v>5072411.5</v>
      </c>
      <c r="H1060" s="138">
        <v>2</v>
      </c>
      <c r="I1060" s="138" t="s">
        <v>2536</v>
      </c>
    </row>
    <row r="1061" spans="1:9" hidden="1" x14ac:dyDescent="0.25">
      <c r="A1061" s="138" t="s">
        <v>184</v>
      </c>
      <c r="B1061" s="138" t="s">
        <v>1251</v>
      </c>
      <c r="C1061" s="138" t="s">
        <v>2537</v>
      </c>
      <c r="D1061" s="138" t="s">
        <v>2538</v>
      </c>
      <c r="E1061" s="138" t="s">
        <v>1172</v>
      </c>
      <c r="F1061" s="138">
        <v>441683.3</v>
      </c>
      <c r="G1061" s="138">
        <v>5062779.0999999996</v>
      </c>
      <c r="H1061" s="138" t="s">
        <v>1172</v>
      </c>
      <c r="I1061" s="138" t="s">
        <v>2539</v>
      </c>
    </row>
    <row r="1062" spans="1:9" hidden="1" x14ac:dyDescent="0.25">
      <c r="A1062" s="138" t="s">
        <v>184</v>
      </c>
      <c r="B1062" s="138" t="s">
        <v>1251</v>
      </c>
      <c r="C1062" s="138" t="s">
        <v>2537</v>
      </c>
      <c r="D1062" s="138" t="s">
        <v>2540</v>
      </c>
      <c r="E1062" s="138" t="s">
        <v>1172</v>
      </c>
      <c r="F1062" s="138">
        <v>444683.3</v>
      </c>
      <c r="G1062" s="138">
        <v>5062779.0999999996</v>
      </c>
      <c r="H1062" s="138" t="s">
        <v>1172</v>
      </c>
      <c r="I1062" s="138" t="s">
        <v>2539</v>
      </c>
    </row>
    <row r="1063" spans="1:9" hidden="1" x14ac:dyDescent="0.25">
      <c r="A1063" s="138" t="s">
        <v>184</v>
      </c>
      <c r="B1063" s="138" t="s">
        <v>1251</v>
      </c>
      <c r="C1063" s="138" t="s">
        <v>2541</v>
      </c>
      <c r="D1063" s="138" t="s">
        <v>2541</v>
      </c>
      <c r="E1063" s="138" t="s">
        <v>1172</v>
      </c>
      <c r="F1063" s="138">
        <v>432474.5</v>
      </c>
      <c r="G1063" s="138">
        <v>5073008.5</v>
      </c>
      <c r="H1063" s="138">
        <v>0.28000000000000003</v>
      </c>
      <c r="I1063" s="138" t="s">
        <v>1172</v>
      </c>
    </row>
    <row r="1064" spans="1:9" hidden="1" x14ac:dyDescent="0.25">
      <c r="A1064" s="138" t="s">
        <v>184</v>
      </c>
      <c r="B1064" s="138" t="s">
        <v>1251</v>
      </c>
      <c r="C1064" s="138" t="s">
        <v>1330</v>
      </c>
      <c r="D1064" s="138" t="s">
        <v>2542</v>
      </c>
      <c r="E1064" s="138" t="s">
        <v>1172</v>
      </c>
      <c r="F1064" s="138">
        <v>433258.5</v>
      </c>
      <c r="G1064" s="138">
        <v>5071995.8</v>
      </c>
      <c r="H1064" s="138" t="s">
        <v>1172</v>
      </c>
      <c r="I1064" s="138" t="s">
        <v>1332</v>
      </c>
    </row>
    <row r="1065" spans="1:9" hidden="1" x14ac:dyDescent="0.25">
      <c r="A1065" s="138" t="s">
        <v>184</v>
      </c>
      <c r="B1065" s="138" t="s">
        <v>1251</v>
      </c>
      <c r="C1065" s="138" t="s">
        <v>2543</v>
      </c>
      <c r="D1065" s="138" t="s">
        <v>2544</v>
      </c>
      <c r="E1065" s="138" t="s">
        <v>1172</v>
      </c>
      <c r="F1065" s="138">
        <v>426587.6</v>
      </c>
      <c r="G1065" s="138">
        <v>5076559</v>
      </c>
      <c r="H1065" s="138" t="s">
        <v>1172</v>
      </c>
      <c r="I1065" s="138" t="s">
        <v>2545</v>
      </c>
    </row>
    <row r="1066" spans="1:9" hidden="1" x14ac:dyDescent="0.25">
      <c r="A1066" s="138" t="s">
        <v>184</v>
      </c>
      <c r="B1066" s="138" t="s">
        <v>1251</v>
      </c>
      <c r="C1066" s="138" t="s">
        <v>501</v>
      </c>
      <c r="D1066" s="138" t="s">
        <v>2546</v>
      </c>
      <c r="E1066" s="138" t="s">
        <v>1172</v>
      </c>
      <c r="F1066" s="138" t="s">
        <v>2616</v>
      </c>
      <c r="G1066" s="138" t="s">
        <v>2616</v>
      </c>
      <c r="H1066" s="138" t="s">
        <v>1172</v>
      </c>
      <c r="I1066" s="138" t="s">
        <v>495</v>
      </c>
    </row>
    <row r="1067" spans="1:9" hidden="1" x14ac:dyDescent="0.25">
      <c r="A1067" s="138" t="s">
        <v>184</v>
      </c>
      <c r="B1067" s="138" t="s">
        <v>1251</v>
      </c>
      <c r="C1067" s="138" t="s">
        <v>501</v>
      </c>
      <c r="D1067" s="138" t="s">
        <v>2547</v>
      </c>
      <c r="E1067" s="138" t="s">
        <v>1172</v>
      </c>
      <c r="F1067" s="138" t="s">
        <v>2616</v>
      </c>
      <c r="G1067" s="138" t="s">
        <v>2616</v>
      </c>
      <c r="H1067" s="138" t="s">
        <v>1172</v>
      </c>
      <c r="I1067" s="138" t="s">
        <v>495</v>
      </c>
    </row>
    <row r="1068" spans="1:9" hidden="1" x14ac:dyDescent="0.25">
      <c r="A1068" s="138" t="s">
        <v>184</v>
      </c>
      <c r="B1068" s="138" t="s">
        <v>1251</v>
      </c>
      <c r="C1068" s="138" t="s">
        <v>501</v>
      </c>
      <c r="D1068" s="138" t="s">
        <v>2548</v>
      </c>
      <c r="E1068" s="138" t="s">
        <v>1172</v>
      </c>
      <c r="F1068" s="138" t="s">
        <v>2616</v>
      </c>
      <c r="G1068" s="138" t="s">
        <v>2616</v>
      </c>
      <c r="H1068" s="138" t="s">
        <v>1172</v>
      </c>
      <c r="I1068" s="138" t="s">
        <v>495</v>
      </c>
    </row>
    <row r="1069" spans="1:9" hidden="1" x14ac:dyDescent="0.25">
      <c r="A1069" s="138" t="s">
        <v>184</v>
      </c>
      <c r="B1069" s="138" t="s">
        <v>1251</v>
      </c>
      <c r="C1069" s="138" t="s">
        <v>501</v>
      </c>
      <c r="D1069" s="138" t="s">
        <v>2549</v>
      </c>
      <c r="E1069" s="138" t="s">
        <v>1172</v>
      </c>
      <c r="F1069" s="138">
        <v>444228</v>
      </c>
      <c r="G1069" s="138">
        <v>5076202</v>
      </c>
      <c r="H1069" s="138">
        <v>100</v>
      </c>
      <c r="I1069" s="138" t="s">
        <v>495</v>
      </c>
    </row>
    <row r="1070" spans="1:9" hidden="1" x14ac:dyDescent="0.25">
      <c r="A1070" s="138" t="s">
        <v>184</v>
      </c>
      <c r="B1070" s="138" t="s">
        <v>1251</v>
      </c>
      <c r="C1070" s="138" t="s">
        <v>501</v>
      </c>
      <c r="D1070" s="138" t="s">
        <v>2550</v>
      </c>
      <c r="E1070" s="138" t="s">
        <v>1172</v>
      </c>
      <c r="F1070" s="138">
        <v>444384</v>
      </c>
      <c r="G1070" s="138">
        <v>5076400</v>
      </c>
      <c r="H1070" s="138">
        <v>100</v>
      </c>
      <c r="I1070" s="138" t="s">
        <v>495</v>
      </c>
    </row>
    <row r="1071" spans="1:9" hidden="1" x14ac:dyDescent="0.25">
      <c r="A1071" s="138" t="s">
        <v>184</v>
      </c>
      <c r="B1071" s="138" t="s">
        <v>1251</v>
      </c>
      <c r="C1071" s="138" t="s">
        <v>501</v>
      </c>
      <c r="D1071" s="138" t="s">
        <v>2551</v>
      </c>
      <c r="E1071" s="138" t="s">
        <v>1172</v>
      </c>
      <c r="F1071" s="138">
        <v>444606</v>
      </c>
      <c r="G1071" s="138">
        <v>5076463</v>
      </c>
      <c r="H1071" s="138">
        <v>60</v>
      </c>
      <c r="I1071" s="138" t="s">
        <v>495</v>
      </c>
    </row>
    <row r="1072" spans="1:9" hidden="1" x14ac:dyDescent="0.25">
      <c r="A1072" s="138" t="s">
        <v>184</v>
      </c>
      <c r="B1072" s="138" t="s">
        <v>1251</v>
      </c>
      <c r="C1072" s="138" t="s">
        <v>501</v>
      </c>
      <c r="D1072" s="138" t="s">
        <v>2552</v>
      </c>
      <c r="E1072" s="138" t="s">
        <v>1172</v>
      </c>
      <c r="F1072" s="138">
        <v>444873</v>
      </c>
      <c r="G1072" s="138">
        <v>5076505</v>
      </c>
      <c r="H1072" s="138">
        <v>100</v>
      </c>
      <c r="I1072" s="138" t="s">
        <v>495</v>
      </c>
    </row>
    <row r="1073" spans="1:9" hidden="1" x14ac:dyDescent="0.25">
      <c r="A1073" s="138" t="s">
        <v>184</v>
      </c>
      <c r="B1073" s="138" t="s">
        <v>1251</v>
      </c>
      <c r="C1073" s="138" t="s">
        <v>501</v>
      </c>
      <c r="D1073" s="138" t="s">
        <v>2553</v>
      </c>
      <c r="E1073" s="138" t="s">
        <v>1172</v>
      </c>
      <c r="F1073" s="138">
        <v>445100</v>
      </c>
      <c r="G1073" s="138">
        <v>5076578</v>
      </c>
      <c r="H1073" s="138">
        <v>150</v>
      </c>
      <c r="I1073" s="138" t="s">
        <v>495</v>
      </c>
    </row>
    <row r="1074" spans="1:9" hidden="1" x14ac:dyDescent="0.25">
      <c r="A1074" s="138" t="s">
        <v>184</v>
      </c>
      <c r="B1074" s="138" t="s">
        <v>1251</v>
      </c>
      <c r="C1074" s="138" t="s">
        <v>501</v>
      </c>
      <c r="D1074" s="138" t="s">
        <v>2554</v>
      </c>
      <c r="E1074" s="138" t="s">
        <v>1172</v>
      </c>
      <c r="F1074" s="138">
        <v>445279</v>
      </c>
      <c r="G1074" s="138">
        <v>5076647</v>
      </c>
      <c r="H1074" s="138">
        <v>150</v>
      </c>
      <c r="I1074" s="138" t="s">
        <v>495</v>
      </c>
    </row>
    <row r="1075" spans="1:9" hidden="1" x14ac:dyDescent="0.25">
      <c r="A1075" s="138" t="s">
        <v>184</v>
      </c>
      <c r="B1075" s="138" t="s">
        <v>1251</v>
      </c>
      <c r="C1075" s="138" t="s">
        <v>2555</v>
      </c>
      <c r="D1075" s="138" t="s">
        <v>2556</v>
      </c>
      <c r="E1075" s="138" t="s">
        <v>1172</v>
      </c>
      <c r="F1075" s="138">
        <v>431400.3</v>
      </c>
      <c r="G1075" s="138">
        <v>5074599.8</v>
      </c>
      <c r="H1075" s="138">
        <v>1</v>
      </c>
      <c r="I1075" s="138" t="s">
        <v>2557</v>
      </c>
    </row>
    <row r="1076" spans="1:9" hidden="1" x14ac:dyDescent="0.25">
      <c r="A1076" s="138" t="s">
        <v>184</v>
      </c>
      <c r="B1076" s="138" t="s">
        <v>1251</v>
      </c>
      <c r="C1076" s="138" t="s">
        <v>2558</v>
      </c>
      <c r="D1076" s="138" t="s">
        <v>2558</v>
      </c>
      <c r="E1076" s="138" t="s">
        <v>1172</v>
      </c>
      <c r="F1076" s="138">
        <v>431159.4</v>
      </c>
      <c r="G1076" s="138">
        <v>5072709.8</v>
      </c>
      <c r="H1076" s="138">
        <v>1.7</v>
      </c>
      <c r="I1076" s="138" t="s">
        <v>1172</v>
      </c>
    </row>
    <row r="1077" spans="1:9" hidden="1" x14ac:dyDescent="0.25">
      <c r="A1077" s="138" t="s">
        <v>184</v>
      </c>
      <c r="B1077" s="138" t="s">
        <v>2559</v>
      </c>
      <c r="C1077" s="138" t="s">
        <v>2560</v>
      </c>
      <c r="D1077" s="138" t="s">
        <v>2560</v>
      </c>
      <c r="E1077" s="138" t="s">
        <v>1172</v>
      </c>
      <c r="F1077" s="138">
        <v>495597</v>
      </c>
      <c r="G1077" s="138">
        <v>5083344</v>
      </c>
      <c r="H1077" s="138">
        <v>378000</v>
      </c>
      <c r="I1077" s="138" t="s">
        <v>1156</v>
      </c>
    </row>
    <row r="1078" spans="1:9" hidden="1" x14ac:dyDescent="0.25">
      <c r="A1078" s="138" t="s">
        <v>184</v>
      </c>
      <c r="B1078" s="138" t="s">
        <v>2559</v>
      </c>
      <c r="C1078" s="138" t="s">
        <v>2561</v>
      </c>
      <c r="D1078" s="138" t="s">
        <v>2561</v>
      </c>
      <c r="E1078" s="138" t="s">
        <v>1172</v>
      </c>
      <c r="F1078" s="138">
        <v>501263</v>
      </c>
      <c r="G1078" s="138">
        <v>5085612</v>
      </c>
      <c r="H1078" s="138">
        <v>2</v>
      </c>
      <c r="I1078" s="138" t="s">
        <v>2562</v>
      </c>
    </row>
    <row r="1079" spans="1:9" hidden="1" x14ac:dyDescent="0.25">
      <c r="A1079" s="138" t="s">
        <v>184</v>
      </c>
      <c r="B1079" s="138" t="s">
        <v>2559</v>
      </c>
      <c r="C1079" s="138" t="s">
        <v>2563</v>
      </c>
      <c r="D1079" s="138" t="s">
        <v>2563</v>
      </c>
      <c r="E1079" s="138" t="s">
        <v>1172</v>
      </c>
      <c r="F1079" s="138">
        <v>505243</v>
      </c>
      <c r="G1079" s="138">
        <v>5075750</v>
      </c>
      <c r="H1079" s="138">
        <v>3</v>
      </c>
      <c r="I1079" s="138" t="s">
        <v>2564</v>
      </c>
    </row>
    <row r="1080" spans="1:9" hidden="1" x14ac:dyDescent="0.25">
      <c r="A1080" s="138" t="s">
        <v>184</v>
      </c>
      <c r="B1080" s="138" t="s">
        <v>2559</v>
      </c>
      <c r="C1080" s="138" t="s">
        <v>2565</v>
      </c>
      <c r="D1080" s="138" t="s">
        <v>2565</v>
      </c>
      <c r="E1080" s="138" t="s">
        <v>1172</v>
      </c>
      <c r="F1080" s="138">
        <v>498600</v>
      </c>
      <c r="G1080" s="138">
        <v>5085632</v>
      </c>
      <c r="H1080" s="138">
        <v>3</v>
      </c>
      <c r="I1080" s="138" t="s">
        <v>2566</v>
      </c>
    </row>
    <row r="1081" spans="1:9" hidden="1" x14ac:dyDescent="0.25">
      <c r="A1081" s="138" t="s">
        <v>184</v>
      </c>
      <c r="B1081" s="138" t="s">
        <v>2567</v>
      </c>
      <c r="C1081" s="138" t="s">
        <v>2560</v>
      </c>
      <c r="D1081" s="138" t="s">
        <v>2560</v>
      </c>
      <c r="E1081" s="138" t="s">
        <v>1172</v>
      </c>
      <c r="F1081" s="138">
        <v>495597</v>
      </c>
      <c r="G1081" s="138">
        <v>5083344</v>
      </c>
      <c r="H1081" s="138">
        <v>3</v>
      </c>
      <c r="I1081" s="138" t="s">
        <v>1156</v>
      </c>
    </row>
    <row r="1082" spans="1:9" hidden="1" x14ac:dyDescent="0.25">
      <c r="A1082" s="138" t="s">
        <v>184</v>
      </c>
      <c r="B1082" s="138" t="s">
        <v>2567</v>
      </c>
      <c r="C1082" s="138" t="s">
        <v>2560</v>
      </c>
      <c r="D1082" s="138" t="s">
        <v>2560</v>
      </c>
      <c r="E1082" s="138" t="s">
        <v>1172</v>
      </c>
      <c r="F1082" s="138">
        <v>495719</v>
      </c>
      <c r="G1082" s="138">
        <v>5083322</v>
      </c>
      <c r="H1082" s="138">
        <v>10</v>
      </c>
      <c r="I1082" s="138" t="s">
        <v>1156</v>
      </c>
    </row>
    <row r="1083" spans="1:9" hidden="1" x14ac:dyDescent="0.25">
      <c r="A1083" s="138" t="s">
        <v>184</v>
      </c>
      <c r="B1083" s="138" t="s">
        <v>2567</v>
      </c>
      <c r="C1083" s="138" t="s">
        <v>2560</v>
      </c>
      <c r="D1083" s="138" t="s">
        <v>2560</v>
      </c>
      <c r="E1083" s="138" t="s">
        <v>1172</v>
      </c>
      <c r="F1083" s="138">
        <v>495763</v>
      </c>
      <c r="G1083" s="138">
        <v>5083393</v>
      </c>
      <c r="H1083" s="138">
        <v>5</v>
      </c>
      <c r="I1083" s="138" t="s">
        <v>1156</v>
      </c>
    </row>
    <row r="1084" spans="1:9" hidden="1" x14ac:dyDescent="0.25">
      <c r="A1084" s="138" t="s">
        <v>184</v>
      </c>
      <c r="B1084" s="138" t="s">
        <v>2567</v>
      </c>
      <c r="C1084" s="138" t="s">
        <v>2560</v>
      </c>
      <c r="D1084" s="138" t="s">
        <v>2560</v>
      </c>
      <c r="E1084" s="138" t="s">
        <v>1172</v>
      </c>
      <c r="F1084" s="138">
        <v>495824</v>
      </c>
      <c r="G1084" s="138">
        <v>5083330</v>
      </c>
      <c r="H1084" s="138">
        <v>5</v>
      </c>
      <c r="I1084" s="138" t="s">
        <v>1156</v>
      </c>
    </row>
    <row r="1085" spans="1:9" hidden="1" x14ac:dyDescent="0.25">
      <c r="A1085" s="138" t="s">
        <v>184</v>
      </c>
      <c r="B1085" s="138" t="s">
        <v>2567</v>
      </c>
      <c r="C1085" s="138" t="s">
        <v>2560</v>
      </c>
      <c r="D1085" s="138" t="s">
        <v>2560</v>
      </c>
      <c r="E1085" s="138" t="s">
        <v>1172</v>
      </c>
      <c r="F1085" s="138">
        <v>495654</v>
      </c>
      <c r="G1085" s="138">
        <v>5083448</v>
      </c>
      <c r="H1085" s="138">
        <v>6</v>
      </c>
      <c r="I1085" s="138" t="s">
        <v>1156</v>
      </c>
    </row>
    <row r="1086" spans="1:9" hidden="1" x14ac:dyDescent="0.25">
      <c r="A1086" s="138" t="s">
        <v>184</v>
      </c>
      <c r="B1086" s="138" t="s">
        <v>2567</v>
      </c>
      <c r="C1086" s="138" t="s">
        <v>2560</v>
      </c>
      <c r="D1086" s="138" t="s">
        <v>2560</v>
      </c>
      <c r="E1086" s="138" t="s">
        <v>1172</v>
      </c>
      <c r="F1086" s="138">
        <v>495801</v>
      </c>
      <c r="G1086" s="138">
        <v>5083495</v>
      </c>
      <c r="H1086" s="138">
        <v>6</v>
      </c>
      <c r="I1086" s="138" t="s">
        <v>1156</v>
      </c>
    </row>
    <row r="1087" spans="1:9" hidden="1" x14ac:dyDescent="0.25">
      <c r="A1087" s="138" t="s">
        <v>184</v>
      </c>
      <c r="B1087" s="138" t="s">
        <v>2567</v>
      </c>
      <c r="C1087" s="138" t="s">
        <v>2568</v>
      </c>
      <c r="D1087" s="138" t="s">
        <v>2569</v>
      </c>
      <c r="E1087" s="138" t="s">
        <v>1172</v>
      </c>
      <c r="F1087" s="138">
        <v>558572.5</v>
      </c>
      <c r="G1087" s="138">
        <v>5070473.7</v>
      </c>
      <c r="H1087" s="138">
        <v>240</v>
      </c>
      <c r="I1087" s="138" t="s">
        <v>1172</v>
      </c>
    </row>
    <row r="1088" spans="1:9" hidden="1" x14ac:dyDescent="0.25">
      <c r="A1088" s="138" t="s">
        <v>184</v>
      </c>
      <c r="B1088" s="138" t="s">
        <v>2567</v>
      </c>
      <c r="C1088" s="138" t="s">
        <v>2568</v>
      </c>
      <c r="D1088" s="138" t="s">
        <v>2570</v>
      </c>
      <c r="E1088" s="138" t="s">
        <v>1172</v>
      </c>
      <c r="F1088" s="138">
        <v>558562.9</v>
      </c>
      <c r="G1088" s="138">
        <v>5070358.8</v>
      </c>
      <c r="H1088" s="138">
        <v>260</v>
      </c>
      <c r="I1088" s="138" t="s">
        <v>1172</v>
      </c>
    </row>
    <row r="1089" spans="1:9" hidden="1" x14ac:dyDescent="0.25">
      <c r="A1089" s="138" t="s">
        <v>184</v>
      </c>
      <c r="B1089" s="138" t="s">
        <v>2567</v>
      </c>
      <c r="C1089" s="138" t="s">
        <v>2568</v>
      </c>
      <c r="D1089" s="138" t="s">
        <v>2571</v>
      </c>
      <c r="E1089" s="138" t="s">
        <v>1172</v>
      </c>
      <c r="F1089" s="138">
        <v>558553.30000000005</v>
      </c>
      <c r="G1089" s="138">
        <v>5070243</v>
      </c>
      <c r="H1089" s="138">
        <v>170</v>
      </c>
      <c r="I1089" s="138" t="s">
        <v>1172</v>
      </c>
    </row>
    <row r="1090" spans="1:9" hidden="1" x14ac:dyDescent="0.25">
      <c r="A1090" s="138" t="s">
        <v>184</v>
      </c>
      <c r="B1090" s="138" t="s">
        <v>2567</v>
      </c>
      <c r="C1090" s="138" t="s">
        <v>2572</v>
      </c>
      <c r="D1090" s="138" t="s">
        <v>2572</v>
      </c>
      <c r="E1090" s="138" t="s">
        <v>1172</v>
      </c>
      <c r="F1090" s="138">
        <v>474962.3</v>
      </c>
      <c r="G1090" s="138">
        <v>5091646</v>
      </c>
      <c r="H1090" s="138">
        <v>0.08</v>
      </c>
      <c r="I1090" s="138" t="s">
        <v>1172</v>
      </c>
    </row>
    <row r="1091" spans="1:9" hidden="1" x14ac:dyDescent="0.25">
      <c r="A1091" s="138" t="s">
        <v>184</v>
      </c>
      <c r="B1091" s="138" t="s">
        <v>2567</v>
      </c>
      <c r="C1091" s="138" t="s">
        <v>2573</v>
      </c>
      <c r="D1091" s="138" t="s">
        <v>2574</v>
      </c>
      <c r="E1091" s="138" t="s">
        <v>1172</v>
      </c>
      <c r="F1091" s="138">
        <v>478099.1</v>
      </c>
      <c r="G1091" s="138">
        <v>5097247.2</v>
      </c>
      <c r="H1091" s="138" t="s">
        <v>1172</v>
      </c>
      <c r="I1091" s="138" t="s">
        <v>2575</v>
      </c>
    </row>
    <row r="1092" spans="1:9" hidden="1" x14ac:dyDescent="0.25">
      <c r="A1092" s="138" t="s">
        <v>184</v>
      </c>
      <c r="B1092" s="138" t="s">
        <v>2567</v>
      </c>
      <c r="C1092" s="138" t="s">
        <v>2576</v>
      </c>
      <c r="D1092" s="138" t="s">
        <v>2576</v>
      </c>
      <c r="E1092" s="138" t="s">
        <v>1172</v>
      </c>
      <c r="F1092" s="138">
        <v>477840.2</v>
      </c>
      <c r="G1092" s="138">
        <v>5097254.8</v>
      </c>
      <c r="H1092" s="138" t="s">
        <v>1172</v>
      </c>
      <c r="I1092" s="138" t="s">
        <v>1172</v>
      </c>
    </row>
    <row r="1093" spans="1:9" hidden="1" x14ac:dyDescent="0.25">
      <c r="A1093" s="138" t="s">
        <v>184</v>
      </c>
      <c r="B1093" s="138" t="s">
        <v>2567</v>
      </c>
      <c r="C1093" s="138" t="s">
        <v>2577</v>
      </c>
      <c r="D1093" s="138" t="s">
        <v>1172</v>
      </c>
      <c r="E1093" s="138" t="s">
        <v>1172</v>
      </c>
      <c r="F1093" s="138" t="s">
        <v>2616</v>
      </c>
      <c r="G1093" s="138" t="s">
        <v>2616</v>
      </c>
      <c r="H1093" s="138" t="s">
        <v>1172</v>
      </c>
      <c r="I1093" s="138" t="s">
        <v>2578</v>
      </c>
    </row>
    <row r="1094" spans="1:9" hidden="1" x14ac:dyDescent="0.25">
      <c r="A1094" s="138" t="s">
        <v>184</v>
      </c>
      <c r="B1094" s="138" t="s">
        <v>2567</v>
      </c>
      <c r="C1094" s="138" t="s">
        <v>2579</v>
      </c>
      <c r="D1094" s="138" t="s">
        <v>1172</v>
      </c>
      <c r="E1094" s="138" t="s">
        <v>1172</v>
      </c>
      <c r="F1094" s="138" t="s">
        <v>2616</v>
      </c>
      <c r="G1094" s="138" t="s">
        <v>2616</v>
      </c>
      <c r="H1094" s="138" t="s">
        <v>1172</v>
      </c>
      <c r="I1094" s="138" t="s">
        <v>2580</v>
      </c>
    </row>
    <row r="1095" spans="1:9" hidden="1" x14ac:dyDescent="0.25">
      <c r="A1095" s="138" t="s">
        <v>184</v>
      </c>
      <c r="B1095" s="138" t="s">
        <v>2581</v>
      </c>
      <c r="C1095" s="138" t="s">
        <v>2582</v>
      </c>
      <c r="D1095" s="138" t="s">
        <v>2582</v>
      </c>
      <c r="E1095" s="138" t="s">
        <v>1172</v>
      </c>
      <c r="F1095" s="138">
        <v>123456.1</v>
      </c>
      <c r="G1095" s="138">
        <v>1234567.1000000001</v>
      </c>
      <c r="H1095" s="138" t="s">
        <v>1172</v>
      </c>
      <c r="I1095" s="138" t="s">
        <v>1160</v>
      </c>
    </row>
    <row r="1096" spans="1:9" hidden="1" x14ac:dyDescent="0.25">
      <c r="A1096" s="138" t="s">
        <v>184</v>
      </c>
      <c r="B1096" s="138" t="s">
        <v>2581</v>
      </c>
      <c r="C1096" s="138" t="s">
        <v>1159</v>
      </c>
      <c r="D1096" s="138" t="s">
        <v>2583</v>
      </c>
      <c r="E1096" s="138" t="s">
        <v>1172</v>
      </c>
      <c r="F1096" s="138">
        <v>444352</v>
      </c>
      <c r="G1096" s="138">
        <v>5079984</v>
      </c>
      <c r="H1096" s="138">
        <v>50</v>
      </c>
      <c r="I1096" s="138" t="s">
        <v>1160</v>
      </c>
    </row>
    <row r="1097" spans="1:9" hidden="1" x14ac:dyDescent="0.25">
      <c r="A1097" s="138" t="s">
        <v>184</v>
      </c>
      <c r="B1097" s="138" t="s">
        <v>2581</v>
      </c>
      <c r="C1097" s="138" t="s">
        <v>1159</v>
      </c>
      <c r="D1097" s="138" t="s">
        <v>1256</v>
      </c>
      <c r="E1097" s="138" t="s">
        <v>1172</v>
      </c>
      <c r="F1097" s="138">
        <v>444312</v>
      </c>
      <c r="G1097" s="138">
        <v>5079735</v>
      </c>
      <c r="H1097" s="138">
        <v>100</v>
      </c>
      <c r="I1097" s="138" t="s">
        <v>1160</v>
      </c>
    </row>
    <row r="1098" spans="1:9" hidden="1" x14ac:dyDescent="0.25">
      <c r="A1098" s="138" t="s">
        <v>184</v>
      </c>
      <c r="B1098" s="138" t="s">
        <v>2581</v>
      </c>
      <c r="C1098" s="138" t="s">
        <v>1159</v>
      </c>
      <c r="D1098" s="138" t="s">
        <v>1263</v>
      </c>
      <c r="E1098" s="138" t="s">
        <v>1172</v>
      </c>
      <c r="F1098" s="138">
        <v>444335</v>
      </c>
      <c r="G1098" s="138">
        <v>5079878</v>
      </c>
      <c r="H1098" s="138">
        <v>100</v>
      </c>
      <c r="I1098" s="138" t="s">
        <v>1160</v>
      </c>
    </row>
    <row r="1099" spans="1:9" hidden="1" x14ac:dyDescent="0.25">
      <c r="A1099" s="138" t="s">
        <v>184</v>
      </c>
      <c r="B1099" s="138" t="s">
        <v>2581</v>
      </c>
      <c r="C1099" s="138" t="s">
        <v>1159</v>
      </c>
      <c r="D1099" s="138" t="s">
        <v>1267</v>
      </c>
      <c r="E1099" s="138" t="s">
        <v>1172</v>
      </c>
      <c r="F1099" s="138">
        <v>444332</v>
      </c>
      <c r="G1099" s="138">
        <v>5079596</v>
      </c>
      <c r="H1099" s="138">
        <v>100</v>
      </c>
      <c r="I1099" s="138" t="s">
        <v>1160</v>
      </c>
    </row>
    <row r="1100" spans="1:9" hidden="1" x14ac:dyDescent="0.25">
      <c r="A1100" s="138" t="s">
        <v>184</v>
      </c>
      <c r="B1100" s="138" t="s">
        <v>2581</v>
      </c>
      <c r="C1100" s="138" t="s">
        <v>1159</v>
      </c>
      <c r="D1100" s="138" t="s">
        <v>1268</v>
      </c>
      <c r="E1100" s="138" t="s">
        <v>1172</v>
      </c>
      <c r="F1100" s="138">
        <v>444351</v>
      </c>
      <c r="G1100" s="138">
        <v>5079454</v>
      </c>
      <c r="H1100" s="138">
        <v>100</v>
      </c>
      <c r="I1100" s="138" t="s">
        <v>1160</v>
      </c>
    </row>
    <row r="1101" spans="1:9" hidden="1" x14ac:dyDescent="0.25">
      <c r="A1101" s="138" t="s">
        <v>184</v>
      </c>
      <c r="B1101" s="138" t="s">
        <v>2584</v>
      </c>
      <c r="C1101" s="138" t="s">
        <v>2585</v>
      </c>
      <c r="D1101" s="138" t="s">
        <v>2586</v>
      </c>
      <c r="E1101" s="138" t="s">
        <v>1172</v>
      </c>
      <c r="F1101" s="138">
        <v>12345</v>
      </c>
      <c r="G1101" s="138">
        <v>123456</v>
      </c>
      <c r="H1101" s="138">
        <v>2.5</v>
      </c>
      <c r="I1101" s="138" t="s">
        <v>1163</v>
      </c>
    </row>
    <row r="1102" spans="1:9" hidden="1" x14ac:dyDescent="0.25">
      <c r="A1102" s="138" t="s">
        <v>184</v>
      </c>
      <c r="B1102" s="138" t="s">
        <v>2584</v>
      </c>
      <c r="C1102" s="138" t="s">
        <v>2585</v>
      </c>
      <c r="D1102" s="138" t="s">
        <v>2587</v>
      </c>
      <c r="E1102" s="138" t="s">
        <v>1172</v>
      </c>
      <c r="F1102" s="138">
        <v>12346</v>
      </c>
      <c r="G1102" s="138">
        <v>123455</v>
      </c>
      <c r="H1102" s="138">
        <v>2.5</v>
      </c>
      <c r="I1102" s="138" t="s">
        <v>1163</v>
      </c>
    </row>
    <row r="1103" spans="1:9" hidden="1" x14ac:dyDescent="0.25">
      <c r="A1103" s="138" t="s">
        <v>184</v>
      </c>
      <c r="B1103" s="138" t="s">
        <v>2584</v>
      </c>
      <c r="C1103" s="138" t="s">
        <v>2585</v>
      </c>
      <c r="D1103" s="138" t="s">
        <v>2588</v>
      </c>
      <c r="E1103" s="138" t="s">
        <v>1172</v>
      </c>
      <c r="F1103" s="138">
        <v>12344</v>
      </c>
      <c r="G1103" s="138">
        <v>123454</v>
      </c>
      <c r="H1103" s="138">
        <v>2.4</v>
      </c>
      <c r="I1103" s="138" t="s">
        <v>1163</v>
      </c>
    </row>
    <row r="1104" spans="1:9" hidden="1" x14ac:dyDescent="0.25">
      <c r="A1104" s="138" t="s">
        <v>184</v>
      </c>
      <c r="B1104" s="138" t="s">
        <v>2584</v>
      </c>
      <c r="C1104" s="138" t="s">
        <v>2585</v>
      </c>
      <c r="D1104" s="138" t="s">
        <v>2589</v>
      </c>
      <c r="E1104" s="138" t="s">
        <v>1172</v>
      </c>
      <c r="F1104" s="138">
        <v>12334</v>
      </c>
      <c r="G1104" s="138">
        <v>123465</v>
      </c>
      <c r="H1104" s="138">
        <v>2.2999999999999998</v>
      </c>
      <c r="I1104" s="138" t="s">
        <v>1163</v>
      </c>
    </row>
    <row r="1105" spans="1:9" hidden="1" x14ac:dyDescent="0.25">
      <c r="A1105" s="138" t="s">
        <v>184</v>
      </c>
      <c r="B1105" s="138" t="s">
        <v>2584</v>
      </c>
      <c r="C1105" s="138" t="s">
        <v>2585</v>
      </c>
      <c r="D1105" s="138" t="s">
        <v>2590</v>
      </c>
      <c r="E1105" s="138" t="s">
        <v>1172</v>
      </c>
      <c r="F1105" s="138">
        <v>12354</v>
      </c>
      <c r="G1105" s="138">
        <v>123345</v>
      </c>
      <c r="H1105" s="138">
        <v>2.6</v>
      </c>
      <c r="I1105" s="138" t="s">
        <v>1163</v>
      </c>
    </row>
    <row r="1106" spans="1:9" hidden="1" x14ac:dyDescent="0.25">
      <c r="A1106" s="138" t="s">
        <v>184</v>
      </c>
      <c r="B1106" s="138" t="s">
        <v>2591</v>
      </c>
      <c r="C1106" s="138" t="s">
        <v>2592</v>
      </c>
      <c r="D1106" s="138" t="s">
        <v>2593</v>
      </c>
      <c r="E1106" s="138" t="s">
        <v>1172</v>
      </c>
      <c r="F1106" s="138">
        <v>436872</v>
      </c>
      <c r="G1106" s="138">
        <v>5066718</v>
      </c>
      <c r="H1106" s="138">
        <v>1</v>
      </c>
      <c r="I1106" s="138" t="s">
        <v>1166</v>
      </c>
    </row>
    <row r="1107" spans="1:9" hidden="1" x14ac:dyDescent="0.25">
      <c r="A1107" s="138" t="s">
        <v>184</v>
      </c>
      <c r="B1107" s="138" t="s">
        <v>2591</v>
      </c>
      <c r="C1107" s="138" t="s">
        <v>2592</v>
      </c>
      <c r="D1107" s="138" t="s">
        <v>2285</v>
      </c>
      <c r="E1107" s="138" t="s">
        <v>1172</v>
      </c>
      <c r="F1107" s="138">
        <v>437031</v>
      </c>
      <c r="G1107" s="138">
        <v>5066706</v>
      </c>
      <c r="H1107" s="138">
        <v>0.5</v>
      </c>
      <c r="I1107" s="138" t="s">
        <v>1166</v>
      </c>
    </row>
    <row r="1108" spans="1:9" hidden="1" x14ac:dyDescent="0.25">
      <c r="A1108" s="138" t="s">
        <v>184</v>
      </c>
      <c r="B1108" s="138" t="s">
        <v>2591</v>
      </c>
      <c r="C1108" s="138" t="s">
        <v>2592</v>
      </c>
      <c r="D1108" s="138" t="s">
        <v>2594</v>
      </c>
      <c r="E1108" s="138" t="s">
        <v>1172</v>
      </c>
      <c r="F1108" s="138">
        <v>436966</v>
      </c>
      <c r="G1108" s="138">
        <v>5066710</v>
      </c>
      <c r="H1108" s="138">
        <v>2</v>
      </c>
      <c r="I1108" s="138" t="s">
        <v>1166</v>
      </c>
    </row>
    <row r="1109" spans="1:9" hidden="1" x14ac:dyDescent="0.25">
      <c r="A1109" s="138" t="s">
        <v>184</v>
      </c>
      <c r="B1109" s="138" t="s">
        <v>2591</v>
      </c>
      <c r="C1109" s="138" t="s">
        <v>2592</v>
      </c>
      <c r="D1109" s="138" t="s">
        <v>2595</v>
      </c>
      <c r="E1109" s="138" t="s">
        <v>1172</v>
      </c>
      <c r="F1109" s="138">
        <v>437015</v>
      </c>
      <c r="G1109" s="138">
        <v>5066717</v>
      </c>
      <c r="H1109" s="138">
        <v>3.5</v>
      </c>
      <c r="I1109" s="138" t="s">
        <v>1166</v>
      </c>
    </row>
    <row r="1110" spans="1:9" hidden="1" x14ac:dyDescent="0.25">
      <c r="A1110" s="138" t="s">
        <v>184</v>
      </c>
      <c r="B1110" s="138" t="s">
        <v>2591</v>
      </c>
      <c r="C1110" s="138" t="s">
        <v>2592</v>
      </c>
      <c r="D1110" s="138" t="s">
        <v>2596</v>
      </c>
      <c r="E1110" s="138" t="s">
        <v>1172</v>
      </c>
      <c r="F1110" s="138">
        <v>437170</v>
      </c>
      <c r="G1110" s="138">
        <v>5066706</v>
      </c>
      <c r="H1110" s="138">
        <v>3.9</v>
      </c>
      <c r="I1110" s="138" t="s">
        <v>1166</v>
      </c>
    </row>
    <row r="1111" spans="1:9" hidden="1" x14ac:dyDescent="0.25">
      <c r="A1111" s="138" t="s">
        <v>184</v>
      </c>
      <c r="B1111" s="138" t="s">
        <v>2591</v>
      </c>
      <c r="C1111" s="138" t="s">
        <v>2597</v>
      </c>
      <c r="D1111" s="138" t="s">
        <v>2598</v>
      </c>
      <c r="E1111" s="138" t="s">
        <v>1172</v>
      </c>
      <c r="F1111" s="138">
        <v>437418</v>
      </c>
      <c r="G1111" s="138">
        <v>5067064</v>
      </c>
      <c r="H1111" s="138">
        <v>1</v>
      </c>
      <c r="I1111" s="138" t="s">
        <v>1166</v>
      </c>
    </row>
    <row r="1112" spans="1:9" hidden="1" x14ac:dyDescent="0.25">
      <c r="A1112" s="138" t="s">
        <v>184</v>
      </c>
      <c r="B1112" s="138" t="s">
        <v>2591</v>
      </c>
      <c r="C1112" s="138" t="s">
        <v>2599</v>
      </c>
      <c r="D1112" s="138" t="s">
        <v>2600</v>
      </c>
      <c r="E1112" s="138" t="s">
        <v>1172</v>
      </c>
      <c r="F1112" s="138">
        <v>443788</v>
      </c>
      <c r="G1112" s="138">
        <v>5057144</v>
      </c>
      <c r="H1112" s="138">
        <v>4</v>
      </c>
      <c r="I1112" s="138" t="s">
        <v>1166</v>
      </c>
    </row>
    <row r="1113" spans="1:9" hidden="1" x14ac:dyDescent="0.25">
      <c r="A1113" s="138" t="s">
        <v>184</v>
      </c>
      <c r="B1113" s="138" t="s">
        <v>2591</v>
      </c>
      <c r="C1113" s="138" t="s">
        <v>2599</v>
      </c>
      <c r="D1113" s="138" t="s">
        <v>2601</v>
      </c>
      <c r="E1113" s="138" t="s">
        <v>1172</v>
      </c>
      <c r="F1113" s="138">
        <v>443788</v>
      </c>
      <c r="G1113" s="138">
        <v>5057144</v>
      </c>
      <c r="H1113" s="138">
        <v>4</v>
      </c>
      <c r="I1113" s="138" t="s">
        <v>1166</v>
      </c>
    </row>
    <row r="1114" spans="1:9" hidden="1" x14ac:dyDescent="0.25">
      <c r="A1114" s="138" t="s">
        <v>184</v>
      </c>
      <c r="B1114" s="138" t="s">
        <v>2602</v>
      </c>
      <c r="C1114" s="138" t="s">
        <v>2603</v>
      </c>
      <c r="D1114" s="138" t="s">
        <v>1172</v>
      </c>
      <c r="E1114" s="138" t="s">
        <v>1172</v>
      </c>
      <c r="F1114" s="138" t="s">
        <v>2616</v>
      </c>
      <c r="G1114" s="138" t="s">
        <v>2616</v>
      </c>
      <c r="H1114" s="138" t="s">
        <v>1172</v>
      </c>
      <c r="I1114" s="138" t="s">
        <v>1157</v>
      </c>
    </row>
    <row r="1115" spans="1:9" hidden="1" x14ac:dyDescent="0.25">
      <c r="A1115" s="138" t="s">
        <v>184</v>
      </c>
      <c r="B1115" s="138" t="s">
        <v>2602</v>
      </c>
      <c r="C1115" s="138" t="s">
        <v>2603</v>
      </c>
      <c r="D1115" s="138" t="s">
        <v>1172</v>
      </c>
      <c r="E1115" s="138" t="s">
        <v>1172</v>
      </c>
      <c r="F1115" s="138" t="s">
        <v>2616</v>
      </c>
      <c r="G1115" s="138" t="s">
        <v>2616</v>
      </c>
      <c r="H1115" s="138" t="s">
        <v>1172</v>
      </c>
      <c r="I1115" s="138" t="s">
        <v>1157</v>
      </c>
    </row>
    <row r="1116" spans="1:9" hidden="1" x14ac:dyDescent="0.25">
      <c r="A1116" s="138" t="s">
        <v>184</v>
      </c>
      <c r="B1116" s="138" t="s">
        <v>2602</v>
      </c>
      <c r="C1116" s="138" t="s">
        <v>2603</v>
      </c>
      <c r="D1116" s="138" t="s">
        <v>1172</v>
      </c>
      <c r="E1116" s="138" t="s">
        <v>1172</v>
      </c>
      <c r="F1116" s="138" t="s">
        <v>2616</v>
      </c>
      <c r="G1116" s="138" t="s">
        <v>2616</v>
      </c>
      <c r="H1116" s="138" t="s">
        <v>1172</v>
      </c>
      <c r="I1116" s="138" t="s">
        <v>1157</v>
      </c>
    </row>
    <row r="1117" spans="1:9" hidden="1" x14ac:dyDescent="0.25">
      <c r="A1117" s="138" t="s">
        <v>184</v>
      </c>
      <c r="B1117" s="138" t="s">
        <v>2602</v>
      </c>
      <c r="C1117" s="138" t="s">
        <v>2603</v>
      </c>
      <c r="D1117" s="138" t="s">
        <v>1172</v>
      </c>
      <c r="E1117" s="138" t="s">
        <v>1172</v>
      </c>
      <c r="F1117" s="138" t="s">
        <v>2616</v>
      </c>
      <c r="G1117" s="138" t="s">
        <v>2616</v>
      </c>
      <c r="H1117" s="138" t="s">
        <v>1172</v>
      </c>
      <c r="I1117" s="138" t="s">
        <v>1157</v>
      </c>
    </row>
    <row r="1118" spans="1:9" hidden="1" x14ac:dyDescent="0.25">
      <c r="A1118" s="138" t="s">
        <v>184</v>
      </c>
      <c r="B1118" s="138" t="s">
        <v>2602</v>
      </c>
      <c r="C1118" s="138" t="s">
        <v>2603</v>
      </c>
      <c r="D1118" s="138" t="s">
        <v>2603</v>
      </c>
      <c r="E1118" s="138" t="s">
        <v>1172</v>
      </c>
      <c r="F1118" s="138">
        <v>478587.6</v>
      </c>
      <c r="G1118" s="138">
        <v>5091810.0999999996</v>
      </c>
      <c r="H1118" s="138">
        <v>20</v>
      </c>
      <c r="I1118" s="138" t="s">
        <v>1157</v>
      </c>
    </row>
    <row r="1119" spans="1:9" hidden="1" x14ac:dyDescent="0.25">
      <c r="A1119" s="138" t="s">
        <v>184</v>
      </c>
      <c r="B1119" s="138" t="s">
        <v>2602</v>
      </c>
      <c r="C1119" s="138" t="s">
        <v>2603</v>
      </c>
      <c r="D1119" s="138" t="s">
        <v>2603</v>
      </c>
      <c r="E1119" s="138" t="s">
        <v>1172</v>
      </c>
      <c r="F1119" s="138">
        <v>478587</v>
      </c>
      <c r="G1119" s="138">
        <v>5091810</v>
      </c>
      <c r="H1119" s="138" t="s">
        <v>1172</v>
      </c>
      <c r="I1119" s="138" t="s">
        <v>1157</v>
      </c>
    </row>
    <row r="1120" spans="1:9" hidden="1" x14ac:dyDescent="0.25">
      <c r="A1120" s="138" t="s">
        <v>184</v>
      </c>
      <c r="B1120" s="138" t="s">
        <v>2602</v>
      </c>
      <c r="C1120" s="138" t="s">
        <v>2604</v>
      </c>
      <c r="D1120" s="138" t="s">
        <v>2605</v>
      </c>
      <c r="E1120" s="138" t="s">
        <v>1172</v>
      </c>
      <c r="F1120" s="138">
        <v>479279.1</v>
      </c>
      <c r="G1120" s="138">
        <v>5095117.2</v>
      </c>
      <c r="H1120" s="138">
        <v>5</v>
      </c>
      <c r="I1120" s="138" t="s">
        <v>1157</v>
      </c>
    </row>
    <row r="1121" spans="1:9" hidden="1" x14ac:dyDescent="0.25">
      <c r="A1121" s="138" t="s">
        <v>184</v>
      </c>
      <c r="B1121" s="138" t="s">
        <v>2602</v>
      </c>
      <c r="C1121" s="138" t="s">
        <v>2606</v>
      </c>
      <c r="D1121" s="138" t="s">
        <v>2607</v>
      </c>
      <c r="E1121" s="138" t="s">
        <v>1172</v>
      </c>
      <c r="F1121" s="138">
        <v>479654.7</v>
      </c>
      <c r="G1121" s="138">
        <v>5093572.3</v>
      </c>
      <c r="H1121" s="138">
        <v>3</v>
      </c>
      <c r="I1121" s="138" t="s">
        <v>2608</v>
      </c>
    </row>
    <row r="1122" spans="1:9" hidden="1" x14ac:dyDescent="0.25">
      <c r="A1122" s="138" t="s">
        <v>184</v>
      </c>
      <c r="B1122" s="138" t="s">
        <v>1593</v>
      </c>
      <c r="C1122" s="138" t="s">
        <v>2609</v>
      </c>
      <c r="D1122" s="138" t="s">
        <v>2610</v>
      </c>
      <c r="E1122" s="138" t="s">
        <v>1172</v>
      </c>
      <c r="F1122" s="138">
        <v>456101.1</v>
      </c>
      <c r="G1122" s="138">
        <v>5088246.4000000004</v>
      </c>
      <c r="H1122" s="138" t="s">
        <v>1172</v>
      </c>
      <c r="I1122" s="138" t="s">
        <v>2611</v>
      </c>
    </row>
    <row r="1123" spans="1:9" hidden="1" x14ac:dyDescent="0.25">
      <c r="A1123" s="138" t="s">
        <v>184</v>
      </c>
      <c r="B1123" s="138" t="s">
        <v>1593</v>
      </c>
      <c r="C1123" s="138" t="s">
        <v>2612</v>
      </c>
      <c r="D1123" s="138" t="s">
        <v>2613</v>
      </c>
      <c r="E1123" s="138" t="s">
        <v>1172</v>
      </c>
      <c r="F1123" s="138">
        <v>123456</v>
      </c>
      <c r="G1123" s="138">
        <v>1234567</v>
      </c>
      <c r="H1123" s="138" t="s">
        <v>1172</v>
      </c>
      <c r="I1123" s="138" t="s">
        <v>2611</v>
      </c>
    </row>
  </sheetData>
  <pageMargins left="0.7" right="0.7" top="0.75" bottom="0.75" header="0.3" footer="0.3"/>
  <pageSetup orientation="portrait"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J330"/>
  <sheetViews>
    <sheetView zoomScaleNormal="100" workbookViewId="0">
      <pane ySplit="1" topLeftCell="A209" activePane="bottomLeft" state="frozen"/>
      <selection pane="bottomLeft" activeCell="F209" sqref="F209"/>
    </sheetView>
  </sheetViews>
  <sheetFormatPr defaultRowHeight="54.75" customHeight="1" x14ac:dyDescent="0.25"/>
  <cols>
    <col min="1" max="1" width="19.85546875" style="2" customWidth="1"/>
    <col min="2" max="2" width="38.7109375" style="2" customWidth="1"/>
    <col min="3" max="3" width="28.5703125" style="2" customWidth="1"/>
    <col min="4" max="4" width="84.140625" style="2" customWidth="1"/>
    <col min="5" max="5" width="19.42578125" style="2" customWidth="1"/>
    <col min="6" max="6" width="19" style="2" customWidth="1"/>
    <col min="7" max="7" width="20.42578125" style="2" customWidth="1"/>
    <col min="8" max="8" width="34.7109375" style="2" customWidth="1"/>
    <col min="9" max="9" width="24.28515625" style="2" customWidth="1"/>
    <col min="10" max="10" width="25.5703125" style="2" customWidth="1"/>
    <col min="11" max="16384" width="9.140625" style="2"/>
  </cols>
  <sheetData>
    <row r="1" spans="1:10" ht="54.75" customHeight="1" x14ac:dyDescent="0.25">
      <c r="A1" s="7" t="s">
        <v>1</v>
      </c>
      <c r="B1" s="8" t="s">
        <v>17</v>
      </c>
      <c r="C1" s="3" t="s">
        <v>4</v>
      </c>
      <c r="D1" s="3" t="s">
        <v>22</v>
      </c>
      <c r="E1" s="5" t="s">
        <v>24</v>
      </c>
      <c r="F1" s="189" t="s">
        <v>8018</v>
      </c>
      <c r="G1" s="5" t="s">
        <v>2637</v>
      </c>
      <c r="H1" s="5" t="s">
        <v>43</v>
      </c>
      <c r="I1" s="5" t="s">
        <v>42</v>
      </c>
      <c r="J1" s="5" t="s">
        <v>54</v>
      </c>
    </row>
    <row r="2" spans="1:10" ht="51" hidden="1" x14ac:dyDescent="0.25">
      <c r="A2" s="2" t="s">
        <v>117</v>
      </c>
      <c r="B2" s="17" t="s">
        <v>113</v>
      </c>
      <c r="C2" s="2" t="s">
        <v>391</v>
      </c>
      <c r="D2" s="1" t="s">
        <v>390</v>
      </c>
      <c r="G2" s="2">
        <v>100</v>
      </c>
    </row>
    <row r="3" spans="1:10" ht="89.25" hidden="1" x14ac:dyDescent="0.25">
      <c r="A3" s="14" t="s">
        <v>117</v>
      </c>
      <c r="B3" s="17" t="s">
        <v>394</v>
      </c>
      <c r="C3" s="2" t="s">
        <v>391</v>
      </c>
      <c r="D3" s="16" t="s">
        <v>509</v>
      </c>
      <c r="G3" s="2">
        <v>2349</v>
      </c>
    </row>
    <row r="4" spans="1:10" ht="54.75" hidden="1" customHeight="1" x14ac:dyDescent="0.25">
      <c r="A4" s="14" t="s">
        <v>117</v>
      </c>
      <c r="B4" s="17" t="s">
        <v>394</v>
      </c>
      <c r="C4" s="2" t="s">
        <v>398</v>
      </c>
      <c r="D4" s="2" t="s">
        <v>399</v>
      </c>
      <c r="G4" s="2">
        <v>9.6</v>
      </c>
    </row>
    <row r="5" spans="1:10" ht="54.75" hidden="1" customHeight="1" x14ac:dyDescent="0.25">
      <c r="A5" s="14" t="s">
        <v>117</v>
      </c>
      <c r="B5" s="17" t="s">
        <v>393</v>
      </c>
      <c r="C5" s="2" t="s">
        <v>398</v>
      </c>
      <c r="D5" s="1" t="s">
        <v>411</v>
      </c>
      <c r="G5" s="2">
        <v>279</v>
      </c>
    </row>
    <row r="6" spans="1:10" ht="54.75" hidden="1" customHeight="1" x14ac:dyDescent="0.25">
      <c r="A6" s="14" t="s">
        <v>117</v>
      </c>
      <c r="B6" s="17" t="s">
        <v>393</v>
      </c>
      <c r="C6" s="2" t="s">
        <v>401</v>
      </c>
      <c r="D6" s="1" t="s">
        <v>410</v>
      </c>
      <c r="G6" s="2">
        <v>518</v>
      </c>
    </row>
    <row r="7" spans="1:10" ht="89.25" hidden="1" customHeight="1" x14ac:dyDescent="0.25">
      <c r="A7" s="15" t="s">
        <v>117</v>
      </c>
      <c r="B7" s="1" t="s">
        <v>115</v>
      </c>
      <c r="C7" s="1" t="s">
        <v>429</v>
      </c>
      <c r="D7" s="13" t="s">
        <v>432</v>
      </c>
    </row>
    <row r="8" spans="1:10" ht="54.75" hidden="1" customHeight="1" x14ac:dyDescent="0.25">
      <c r="A8" s="15" t="s">
        <v>117</v>
      </c>
      <c r="B8" s="1" t="s">
        <v>115</v>
      </c>
      <c r="C8" s="1" t="s">
        <v>430</v>
      </c>
      <c r="D8" s="13" t="s">
        <v>433</v>
      </c>
    </row>
    <row r="9" spans="1:10" ht="54.75" hidden="1" customHeight="1" x14ac:dyDescent="0.25">
      <c r="A9" s="15" t="s">
        <v>117</v>
      </c>
      <c r="B9" s="1" t="s">
        <v>115</v>
      </c>
      <c r="C9" s="1" t="s">
        <v>431</v>
      </c>
      <c r="D9" s="13" t="s">
        <v>434</v>
      </c>
    </row>
    <row r="10" spans="1:10" ht="54.75" hidden="1" customHeight="1" x14ac:dyDescent="0.25">
      <c r="A10" s="14" t="s">
        <v>117</v>
      </c>
      <c r="B10" s="17" t="s">
        <v>114</v>
      </c>
      <c r="C10" s="2" t="s">
        <v>424</v>
      </c>
      <c r="D10" s="1" t="s">
        <v>425</v>
      </c>
      <c r="G10" s="2">
        <v>300</v>
      </c>
    </row>
    <row r="11" spans="1:10" ht="54.75" hidden="1" customHeight="1" x14ac:dyDescent="0.25">
      <c r="A11" s="14" t="s">
        <v>117</v>
      </c>
      <c r="B11" s="17" t="s">
        <v>235</v>
      </c>
      <c r="C11" s="2" t="s">
        <v>236</v>
      </c>
      <c r="D11" s="1" t="s">
        <v>392</v>
      </c>
      <c r="G11" s="2">
        <v>108.32</v>
      </c>
    </row>
    <row r="12" spans="1:10" ht="54.75" hidden="1" customHeight="1" x14ac:dyDescent="0.25">
      <c r="A12" s="14" t="s">
        <v>117</v>
      </c>
      <c r="B12" s="17" t="s">
        <v>116</v>
      </c>
      <c r="C12" s="2" t="s">
        <v>421</v>
      </c>
      <c r="D12" s="1" t="s">
        <v>422</v>
      </c>
      <c r="G12" s="2">
        <v>353</v>
      </c>
    </row>
    <row r="13" spans="1:10" ht="54.75" hidden="1" customHeight="1" x14ac:dyDescent="0.25">
      <c r="A13" s="2" t="s">
        <v>12</v>
      </c>
      <c r="B13" s="1" t="s">
        <v>193</v>
      </c>
      <c r="C13" s="2" t="s">
        <v>197</v>
      </c>
      <c r="D13" s="1" t="s">
        <v>387</v>
      </c>
      <c r="G13" s="2">
        <v>1626.7</v>
      </c>
    </row>
    <row r="14" spans="1:10" ht="76.5" hidden="1" customHeight="1" x14ac:dyDescent="0.25">
      <c r="A14" s="2" t="s">
        <v>12</v>
      </c>
      <c r="B14" s="1" t="s">
        <v>18</v>
      </c>
      <c r="C14" s="4" t="s">
        <v>15</v>
      </c>
      <c r="D14" s="4" t="s">
        <v>217</v>
      </c>
      <c r="F14" s="4"/>
      <c r="G14" s="2">
        <v>4126.5200000000004</v>
      </c>
    </row>
    <row r="15" spans="1:10" ht="54.75" hidden="1" customHeight="1" x14ac:dyDescent="0.25">
      <c r="A15" s="2" t="s">
        <v>12</v>
      </c>
      <c r="B15" s="1" t="s">
        <v>193</v>
      </c>
      <c r="C15" s="31" t="s">
        <v>71</v>
      </c>
      <c r="D15" s="1" t="s">
        <v>388</v>
      </c>
    </row>
    <row r="16" spans="1:10" ht="54.75" hidden="1" customHeight="1" x14ac:dyDescent="0.25">
      <c r="A16" s="2" t="s">
        <v>12</v>
      </c>
      <c r="B16" s="1" t="s">
        <v>18</v>
      </c>
      <c r="C16" s="4" t="s">
        <v>16</v>
      </c>
      <c r="D16" s="4" t="s">
        <v>218</v>
      </c>
      <c r="F16" s="4"/>
      <c r="G16" s="2">
        <v>4253.72</v>
      </c>
    </row>
    <row r="17" spans="1:10" ht="54.75" hidden="1" customHeight="1" x14ac:dyDescent="0.25">
      <c r="A17" s="58" t="s">
        <v>118</v>
      </c>
      <c r="B17" s="58" t="s">
        <v>435</v>
      </c>
      <c r="C17" s="58" t="s">
        <v>453</v>
      </c>
      <c r="D17" s="58" t="s">
        <v>469</v>
      </c>
    </row>
    <row r="18" spans="1:10" ht="54.75" hidden="1" customHeight="1" x14ac:dyDescent="0.25">
      <c r="A18" s="58" t="s">
        <v>118</v>
      </c>
      <c r="B18" s="58" t="s">
        <v>435</v>
      </c>
      <c r="C18" s="58" t="s">
        <v>454</v>
      </c>
      <c r="D18" s="58" t="s">
        <v>470</v>
      </c>
    </row>
    <row r="19" spans="1:10" ht="54.75" hidden="1" customHeight="1" x14ac:dyDescent="0.25">
      <c r="A19" s="62" t="s">
        <v>118</v>
      </c>
      <c r="B19" s="62" t="s">
        <v>436</v>
      </c>
      <c r="C19" s="62" t="s">
        <v>455</v>
      </c>
      <c r="D19" s="13" t="s">
        <v>471</v>
      </c>
      <c r="G19" s="158"/>
      <c r="H19" s="159"/>
      <c r="I19" s="159"/>
      <c r="J19" s="160"/>
    </row>
    <row r="20" spans="1:10" ht="54.75" hidden="1" customHeight="1" x14ac:dyDescent="0.25">
      <c r="A20" s="62" t="s">
        <v>118</v>
      </c>
      <c r="B20" s="62" t="s">
        <v>436</v>
      </c>
      <c r="C20" s="62" t="s">
        <v>456</v>
      </c>
      <c r="D20" s="13" t="s">
        <v>472</v>
      </c>
    </row>
    <row r="21" spans="1:10" ht="54.75" hidden="1" customHeight="1" x14ac:dyDescent="0.25">
      <c r="A21" s="62" t="s">
        <v>118</v>
      </c>
      <c r="B21" s="62" t="s">
        <v>437</v>
      </c>
      <c r="C21" s="62" t="s">
        <v>457</v>
      </c>
      <c r="D21" s="62" t="s">
        <v>473</v>
      </c>
    </row>
    <row r="22" spans="1:10" ht="54.75" hidden="1" customHeight="1" x14ac:dyDescent="0.25">
      <c r="A22" s="62" t="s">
        <v>118</v>
      </c>
      <c r="B22" s="62" t="s">
        <v>438</v>
      </c>
      <c r="C22" s="62" t="s">
        <v>458</v>
      </c>
      <c r="D22" s="62" t="s">
        <v>474</v>
      </c>
    </row>
    <row r="23" spans="1:10" ht="54.75" hidden="1" customHeight="1" x14ac:dyDescent="0.25">
      <c r="A23" s="63" t="s">
        <v>118</v>
      </c>
      <c r="B23" s="63" t="s">
        <v>439</v>
      </c>
      <c r="C23" s="63" t="s">
        <v>459</v>
      </c>
      <c r="D23" s="63" t="s">
        <v>475</v>
      </c>
    </row>
    <row r="24" spans="1:10" ht="54.75" hidden="1" customHeight="1" x14ac:dyDescent="0.25">
      <c r="A24" s="62" t="s">
        <v>118</v>
      </c>
      <c r="B24" s="62" t="s">
        <v>73</v>
      </c>
      <c r="C24" s="62" t="s">
        <v>74</v>
      </c>
      <c r="D24" s="62" t="s">
        <v>476</v>
      </c>
    </row>
    <row r="25" spans="1:10" ht="54.75" hidden="1" customHeight="1" x14ac:dyDescent="0.25">
      <c r="A25" s="62" t="s">
        <v>118</v>
      </c>
      <c r="B25" s="62" t="s">
        <v>440</v>
      </c>
      <c r="C25" s="62" t="s">
        <v>74</v>
      </c>
      <c r="D25" s="62" t="s">
        <v>477</v>
      </c>
    </row>
    <row r="26" spans="1:10" ht="54.75" hidden="1" customHeight="1" x14ac:dyDescent="0.25">
      <c r="A26" s="62" t="s">
        <v>118</v>
      </c>
      <c r="B26" s="62" t="s">
        <v>441</v>
      </c>
      <c r="C26" s="62" t="s">
        <v>460</v>
      </c>
      <c r="D26" s="12" t="s">
        <v>478</v>
      </c>
    </row>
    <row r="27" spans="1:10" ht="54.75" hidden="1" customHeight="1" x14ac:dyDescent="0.25">
      <c r="A27" s="62" t="s">
        <v>118</v>
      </c>
      <c r="B27" s="62" t="s">
        <v>73</v>
      </c>
      <c r="C27" s="62" t="s">
        <v>76</v>
      </c>
      <c r="D27" s="62" t="s">
        <v>77</v>
      </c>
    </row>
    <row r="28" spans="1:10" ht="54.75" hidden="1" customHeight="1" x14ac:dyDescent="0.25">
      <c r="A28" s="62" t="s">
        <v>118</v>
      </c>
      <c r="B28" s="62" t="s">
        <v>437</v>
      </c>
      <c r="C28" s="62" t="s">
        <v>76</v>
      </c>
      <c r="D28" s="13" t="s">
        <v>479</v>
      </c>
    </row>
    <row r="29" spans="1:10" ht="54.75" hidden="1" customHeight="1" x14ac:dyDescent="0.25">
      <c r="A29" s="65" t="s">
        <v>118</v>
      </c>
      <c r="B29" s="65" t="s">
        <v>442</v>
      </c>
      <c r="C29" s="65" t="s">
        <v>76</v>
      </c>
      <c r="D29" s="65" t="s">
        <v>480</v>
      </c>
    </row>
    <row r="30" spans="1:10" ht="54.75" hidden="1" customHeight="1" x14ac:dyDescent="0.25">
      <c r="A30" s="58" t="s">
        <v>118</v>
      </c>
      <c r="B30" s="58" t="s">
        <v>443</v>
      </c>
      <c r="C30" s="58" t="s">
        <v>461</v>
      </c>
      <c r="D30" s="58" t="s">
        <v>481</v>
      </c>
    </row>
    <row r="31" spans="1:10" ht="54.75" hidden="1" customHeight="1" x14ac:dyDescent="0.25">
      <c r="A31" s="62" t="s">
        <v>118</v>
      </c>
      <c r="B31" s="62" t="s">
        <v>445</v>
      </c>
      <c r="C31" s="62" t="s">
        <v>461</v>
      </c>
      <c r="D31" s="13" t="s">
        <v>482</v>
      </c>
    </row>
    <row r="32" spans="1:10" ht="54.75" hidden="1" customHeight="1" x14ac:dyDescent="0.25">
      <c r="A32" s="62" t="s">
        <v>118</v>
      </c>
      <c r="B32" s="62" t="s">
        <v>72</v>
      </c>
      <c r="C32" s="62" t="s">
        <v>462</v>
      </c>
      <c r="D32" s="13" t="s">
        <v>483</v>
      </c>
    </row>
    <row r="33" spans="1:4" ht="54.75" hidden="1" customHeight="1" x14ac:dyDescent="0.25">
      <c r="A33" s="58" t="s">
        <v>118</v>
      </c>
      <c r="B33" s="58" t="s">
        <v>435</v>
      </c>
      <c r="C33" s="58" t="s">
        <v>463</v>
      </c>
      <c r="D33" s="58" t="s">
        <v>484</v>
      </c>
    </row>
    <row r="34" spans="1:4" ht="54.75" hidden="1" customHeight="1" x14ac:dyDescent="0.25">
      <c r="A34" s="58" t="s">
        <v>118</v>
      </c>
      <c r="B34" s="58" t="s">
        <v>435</v>
      </c>
      <c r="C34" s="58" t="s">
        <v>464</v>
      </c>
      <c r="D34" s="68" t="s">
        <v>485</v>
      </c>
    </row>
    <row r="35" spans="1:4" ht="54.75" hidden="1" customHeight="1" x14ac:dyDescent="0.25">
      <c r="A35" s="11" t="s">
        <v>118</v>
      </c>
      <c r="B35" s="11" t="s">
        <v>97</v>
      </c>
      <c r="C35" s="11" t="s">
        <v>100</v>
      </c>
      <c r="D35" s="13" t="s">
        <v>101</v>
      </c>
    </row>
    <row r="36" spans="1:4" ht="54.75" hidden="1" customHeight="1" x14ac:dyDescent="0.25">
      <c r="A36" s="58" t="s">
        <v>118</v>
      </c>
      <c r="B36" s="58" t="s">
        <v>435</v>
      </c>
      <c r="C36" s="58" t="s">
        <v>465</v>
      </c>
      <c r="D36" s="68" t="s">
        <v>486</v>
      </c>
    </row>
    <row r="37" spans="1:4" ht="54.75" hidden="1" customHeight="1" x14ac:dyDescent="0.25">
      <c r="A37" s="58" t="s">
        <v>118</v>
      </c>
      <c r="B37" s="58" t="s">
        <v>435</v>
      </c>
      <c r="C37" s="58" t="s">
        <v>466</v>
      </c>
      <c r="D37" s="58" t="s">
        <v>487</v>
      </c>
    </row>
    <row r="38" spans="1:4" ht="54.75" hidden="1" customHeight="1" x14ac:dyDescent="0.25">
      <c r="A38" s="58" t="s">
        <v>118</v>
      </c>
      <c r="B38" s="58" t="s">
        <v>435</v>
      </c>
      <c r="C38" s="58" t="s">
        <v>467</v>
      </c>
      <c r="D38" s="68" t="s">
        <v>488</v>
      </c>
    </row>
    <row r="39" spans="1:4" ht="54.75" hidden="1" customHeight="1" x14ac:dyDescent="0.25">
      <c r="A39" s="62" t="s">
        <v>122</v>
      </c>
      <c r="B39" s="62" t="s">
        <v>489</v>
      </c>
      <c r="C39" s="62" t="s">
        <v>2557</v>
      </c>
      <c r="D39" s="62" t="s">
        <v>2624</v>
      </c>
    </row>
    <row r="40" spans="1:4" ht="54.75" hidden="1" customHeight="1" x14ac:dyDescent="0.25">
      <c r="A40" s="62" t="s">
        <v>122</v>
      </c>
      <c r="B40" s="62" t="s">
        <v>489</v>
      </c>
      <c r="C40" s="62" t="s">
        <v>2625</v>
      </c>
      <c r="D40" s="62" t="s">
        <v>2626</v>
      </c>
    </row>
    <row r="41" spans="1:4" ht="54.75" hidden="1" customHeight="1" x14ac:dyDescent="0.25">
      <c r="A41" s="62" t="s">
        <v>122</v>
      </c>
      <c r="B41" s="62" t="s">
        <v>489</v>
      </c>
      <c r="C41" s="62" t="s">
        <v>2536</v>
      </c>
      <c r="D41" s="62" t="s">
        <v>2627</v>
      </c>
    </row>
    <row r="42" spans="1:4" ht="54.75" hidden="1" customHeight="1" x14ac:dyDescent="0.25">
      <c r="A42" s="62" t="s">
        <v>122</v>
      </c>
      <c r="B42" s="62" t="s">
        <v>489</v>
      </c>
      <c r="C42" s="62" t="s">
        <v>1332</v>
      </c>
      <c r="D42" s="62" t="s">
        <v>2628</v>
      </c>
    </row>
    <row r="43" spans="1:4" ht="54.75" hidden="1" customHeight="1" x14ac:dyDescent="0.25">
      <c r="A43" s="62" t="s">
        <v>122</v>
      </c>
      <c r="B43" s="62" t="s">
        <v>489</v>
      </c>
      <c r="C43" s="62" t="s">
        <v>2545</v>
      </c>
      <c r="D43" s="62" t="s">
        <v>2543</v>
      </c>
    </row>
    <row r="44" spans="1:4" ht="54.75" hidden="1" customHeight="1" x14ac:dyDescent="0.25">
      <c r="A44" s="62" t="s">
        <v>122</v>
      </c>
      <c r="B44" s="62" t="s">
        <v>489</v>
      </c>
      <c r="C44" s="62" t="s">
        <v>2507</v>
      </c>
      <c r="D44" s="62" t="s">
        <v>2629</v>
      </c>
    </row>
    <row r="45" spans="1:4" ht="54.75" hidden="1" customHeight="1" x14ac:dyDescent="0.25">
      <c r="A45" s="62" t="s">
        <v>122</v>
      </c>
      <c r="B45" s="62" t="s">
        <v>489</v>
      </c>
      <c r="C45" s="62" t="s">
        <v>491</v>
      </c>
      <c r="D45" s="62" t="s">
        <v>496</v>
      </c>
    </row>
    <row r="46" spans="1:4" ht="54.75" hidden="1" customHeight="1" x14ac:dyDescent="0.25">
      <c r="A46" s="62" t="s">
        <v>122</v>
      </c>
      <c r="B46" s="62" t="s">
        <v>489</v>
      </c>
      <c r="C46" s="62" t="s">
        <v>492</v>
      </c>
      <c r="D46" s="13" t="s">
        <v>497</v>
      </c>
    </row>
    <row r="47" spans="1:4" ht="54.75" hidden="1" customHeight="1" x14ac:dyDescent="0.25">
      <c r="A47" s="62" t="s">
        <v>122</v>
      </c>
      <c r="B47" s="62" t="s">
        <v>489</v>
      </c>
      <c r="C47" s="62" t="s">
        <v>493</v>
      </c>
      <c r="D47" s="62" t="s">
        <v>498</v>
      </c>
    </row>
    <row r="48" spans="1:4" ht="54.75" hidden="1" customHeight="1" x14ac:dyDescent="0.25">
      <c r="A48" s="62" t="s">
        <v>122</v>
      </c>
      <c r="B48" s="62" t="s">
        <v>489</v>
      </c>
      <c r="C48" s="62" t="s">
        <v>494</v>
      </c>
      <c r="D48" s="62" t="s">
        <v>499</v>
      </c>
    </row>
    <row r="49" spans="1:7" ht="54.75" hidden="1" customHeight="1" x14ac:dyDescent="0.25">
      <c r="A49" s="62" t="s">
        <v>122</v>
      </c>
      <c r="B49" s="62" t="s">
        <v>489</v>
      </c>
      <c r="C49" s="62" t="s">
        <v>495</v>
      </c>
      <c r="D49" s="62" t="s">
        <v>500</v>
      </c>
    </row>
    <row r="50" spans="1:7" ht="54.75" hidden="1" customHeight="1" x14ac:dyDescent="0.25">
      <c r="A50" s="62" t="s">
        <v>124</v>
      </c>
      <c r="B50" s="62" t="s">
        <v>502</v>
      </c>
      <c r="C50" s="2" t="s">
        <v>504</v>
      </c>
      <c r="D50" s="82" t="s">
        <v>506</v>
      </c>
      <c r="G50" s="85">
        <v>1327</v>
      </c>
    </row>
    <row r="51" spans="1:7" ht="54.75" hidden="1" customHeight="1" x14ac:dyDescent="0.25">
      <c r="A51" s="75" t="s">
        <v>124</v>
      </c>
      <c r="B51" s="75" t="s">
        <v>515</v>
      </c>
      <c r="C51" s="62" t="s">
        <v>516</v>
      </c>
      <c r="D51" s="13" t="s">
        <v>521</v>
      </c>
      <c r="G51" s="95">
        <v>2086</v>
      </c>
    </row>
    <row r="52" spans="1:7" ht="54.75" hidden="1" customHeight="1" x14ac:dyDescent="0.25">
      <c r="A52" s="62" t="s">
        <v>124</v>
      </c>
      <c r="B52" s="62" t="s">
        <v>502</v>
      </c>
      <c r="C52" s="2" t="s">
        <v>83</v>
      </c>
    </row>
    <row r="53" spans="1:7" ht="54.75" hidden="1" customHeight="1" x14ac:dyDescent="0.25">
      <c r="A53" s="75" t="s">
        <v>124</v>
      </c>
      <c r="B53" s="75" t="s">
        <v>82</v>
      </c>
      <c r="C53" s="2" t="s">
        <v>83</v>
      </c>
      <c r="D53" s="91" t="s">
        <v>514</v>
      </c>
      <c r="G53" s="95">
        <v>1734.04</v>
      </c>
    </row>
    <row r="54" spans="1:7" ht="54.75" hidden="1" customHeight="1" x14ac:dyDescent="0.25">
      <c r="A54" s="62" t="s">
        <v>124</v>
      </c>
      <c r="B54" s="62" t="s">
        <v>502</v>
      </c>
      <c r="C54" s="2" t="s">
        <v>505</v>
      </c>
      <c r="D54" s="92" t="s">
        <v>507</v>
      </c>
      <c r="G54" s="85">
        <v>10531</v>
      </c>
    </row>
    <row r="55" spans="1:7" ht="54.75" hidden="1" customHeight="1" x14ac:dyDescent="0.25">
      <c r="A55" s="75" t="s">
        <v>124</v>
      </c>
      <c r="B55" s="75" t="s">
        <v>515</v>
      </c>
      <c r="C55" s="62" t="s">
        <v>517</v>
      </c>
      <c r="D55" s="62" t="s">
        <v>522</v>
      </c>
      <c r="G55" s="95">
        <v>877</v>
      </c>
    </row>
    <row r="56" spans="1:7" ht="54.75" hidden="1" customHeight="1" x14ac:dyDescent="0.25">
      <c r="A56" s="75" t="s">
        <v>124</v>
      </c>
      <c r="B56" s="75" t="s">
        <v>82</v>
      </c>
      <c r="C56" s="62" t="s">
        <v>510</v>
      </c>
      <c r="D56" s="91" t="s">
        <v>512</v>
      </c>
      <c r="G56" s="95">
        <v>887.47</v>
      </c>
    </row>
    <row r="57" spans="1:7" ht="54.75" hidden="1" customHeight="1" x14ac:dyDescent="0.25">
      <c r="A57" s="75" t="s">
        <v>124</v>
      </c>
      <c r="B57" s="75" t="s">
        <v>515</v>
      </c>
      <c r="C57" s="62" t="s">
        <v>518</v>
      </c>
      <c r="D57" s="62" t="s">
        <v>523</v>
      </c>
      <c r="G57" s="95">
        <v>7313</v>
      </c>
    </row>
    <row r="58" spans="1:7" ht="54.75" hidden="1" customHeight="1" x14ac:dyDescent="0.25">
      <c r="A58" s="75" t="s">
        <v>124</v>
      </c>
      <c r="B58" s="75" t="s">
        <v>82</v>
      </c>
      <c r="C58" s="62" t="s">
        <v>511</v>
      </c>
      <c r="D58" s="75" t="s">
        <v>513</v>
      </c>
      <c r="G58" s="95">
        <v>207.1</v>
      </c>
    </row>
    <row r="59" spans="1:7" ht="54.75" hidden="1" customHeight="1" x14ac:dyDescent="0.25">
      <c r="A59" s="75" t="s">
        <v>124</v>
      </c>
      <c r="B59" s="75" t="s">
        <v>515</v>
      </c>
      <c r="C59" s="62" t="s">
        <v>519</v>
      </c>
      <c r="D59" s="62" t="s">
        <v>524</v>
      </c>
      <c r="G59" s="95">
        <v>67</v>
      </c>
    </row>
    <row r="60" spans="1:7" ht="54.75" hidden="1" customHeight="1" x14ac:dyDescent="0.25">
      <c r="A60" s="75" t="s">
        <v>124</v>
      </c>
      <c r="B60" s="75" t="s">
        <v>515</v>
      </c>
      <c r="C60" s="62" t="s">
        <v>520</v>
      </c>
      <c r="D60" s="13" t="s">
        <v>525</v>
      </c>
      <c r="G60" s="95">
        <v>2724</v>
      </c>
    </row>
    <row r="61" spans="1:7" ht="409.5" hidden="1" x14ac:dyDescent="0.25">
      <c r="A61" s="62" t="s">
        <v>124</v>
      </c>
      <c r="B61" s="62" t="s">
        <v>502</v>
      </c>
      <c r="C61" s="2" t="s">
        <v>503</v>
      </c>
      <c r="D61" s="82" t="s">
        <v>508</v>
      </c>
      <c r="G61" s="85">
        <v>5104</v>
      </c>
    </row>
    <row r="62" spans="1:7" ht="63.75" hidden="1" x14ac:dyDescent="0.25">
      <c r="A62" s="62" t="s">
        <v>126</v>
      </c>
      <c r="B62" s="1" t="s">
        <v>84</v>
      </c>
      <c r="C62" s="62" t="s">
        <v>85</v>
      </c>
      <c r="D62" s="13" t="s">
        <v>597</v>
      </c>
      <c r="G62" s="95">
        <v>304.85000000000002</v>
      </c>
    </row>
    <row r="63" spans="1:7" ht="54.75" hidden="1" customHeight="1" x14ac:dyDescent="0.25">
      <c r="A63" s="62" t="s">
        <v>126</v>
      </c>
      <c r="B63" s="1" t="s">
        <v>84</v>
      </c>
      <c r="C63" s="62" t="s">
        <v>592</v>
      </c>
      <c r="D63" s="13" t="s">
        <v>598</v>
      </c>
      <c r="G63" s="95">
        <v>815.43</v>
      </c>
    </row>
    <row r="64" spans="1:7" ht="54.75" hidden="1" customHeight="1" x14ac:dyDescent="0.25">
      <c r="A64" s="62" t="s">
        <v>126</v>
      </c>
      <c r="B64" s="1" t="s">
        <v>84</v>
      </c>
      <c r="C64" s="11" t="s">
        <v>596</v>
      </c>
      <c r="D64" s="13" t="s">
        <v>602</v>
      </c>
    </row>
    <row r="65" spans="1:7" ht="54.75" hidden="1" customHeight="1" x14ac:dyDescent="0.25">
      <c r="A65" s="62" t="s">
        <v>126</v>
      </c>
      <c r="B65" s="1" t="s">
        <v>583</v>
      </c>
      <c r="C65" s="84" t="s">
        <v>584</v>
      </c>
      <c r="D65" s="1" t="s">
        <v>587</v>
      </c>
      <c r="G65" s="84">
        <v>140</v>
      </c>
    </row>
    <row r="66" spans="1:7" ht="54.75" hidden="1" customHeight="1" x14ac:dyDescent="0.25">
      <c r="A66" s="62" t="s">
        <v>126</v>
      </c>
      <c r="B66" s="1" t="s">
        <v>84</v>
      </c>
      <c r="C66" s="62" t="s">
        <v>593</v>
      </c>
      <c r="D66" s="13" t="s">
        <v>599</v>
      </c>
      <c r="G66" s="95">
        <v>55.18</v>
      </c>
    </row>
    <row r="67" spans="1:7" ht="54.75" hidden="1" customHeight="1" x14ac:dyDescent="0.25">
      <c r="A67" s="62" t="s">
        <v>126</v>
      </c>
      <c r="B67" s="62" t="s">
        <v>570</v>
      </c>
      <c r="C67" s="62" t="s">
        <v>574</v>
      </c>
      <c r="D67" s="13" t="s">
        <v>578</v>
      </c>
      <c r="G67" s="95">
        <v>172.47</v>
      </c>
    </row>
    <row r="68" spans="1:7" ht="54.75" hidden="1" customHeight="1" x14ac:dyDescent="0.25">
      <c r="A68" s="62" t="s">
        <v>126</v>
      </c>
      <c r="B68" s="62" t="s">
        <v>570</v>
      </c>
      <c r="C68" s="62" t="s">
        <v>575</v>
      </c>
      <c r="D68" s="12" t="s">
        <v>579</v>
      </c>
      <c r="G68" s="95">
        <v>2.17</v>
      </c>
    </row>
    <row r="69" spans="1:7" ht="54.75" hidden="1" customHeight="1" x14ac:dyDescent="0.25">
      <c r="A69" s="62" t="s">
        <v>126</v>
      </c>
      <c r="B69" s="62" t="s">
        <v>539</v>
      </c>
      <c r="C69" s="62" t="s">
        <v>540</v>
      </c>
      <c r="D69" s="13" t="s">
        <v>548</v>
      </c>
      <c r="G69" s="2">
        <v>294.2</v>
      </c>
    </row>
    <row r="70" spans="1:7" ht="54.75" hidden="1" customHeight="1" x14ac:dyDescent="0.25">
      <c r="A70" s="2" t="s">
        <v>126</v>
      </c>
      <c r="B70" s="62" t="s">
        <v>526</v>
      </c>
      <c r="C70" s="62" t="s">
        <v>528</v>
      </c>
      <c r="D70" s="13" t="s">
        <v>535</v>
      </c>
      <c r="G70" s="94">
        <v>6252.98</v>
      </c>
    </row>
    <row r="71" spans="1:7" ht="54.75" hidden="1" customHeight="1" x14ac:dyDescent="0.25">
      <c r="A71" s="2" t="s">
        <v>126</v>
      </c>
      <c r="B71" s="62" t="s">
        <v>526</v>
      </c>
      <c r="C71" s="62" t="s">
        <v>529</v>
      </c>
      <c r="D71" s="62" t="s">
        <v>536</v>
      </c>
      <c r="G71" s="94">
        <v>32.229999999999997</v>
      </c>
    </row>
    <row r="72" spans="1:7" ht="54.75" hidden="1" customHeight="1" x14ac:dyDescent="0.25">
      <c r="A72" s="2" t="s">
        <v>126</v>
      </c>
      <c r="B72" s="62" t="s">
        <v>526</v>
      </c>
      <c r="C72" s="62" t="s">
        <v>530</v>
      </c>
      <c r="D72" s="62" t="s">
        <v>537</v>
      </c>
      <c r="G72" s="94">
        <v>12.89</v>
      </c>
    </row>
    <row r="73" spans="1:7" ht="54.75" hidden="1" customHeight="1" x14ac:dyDescent="0.25">
      <c r="A73" s="62" t="s">
        <v>126</v>
      </c>
      <c r="B73" s="62" t="s">
        <v>556</v>
      </c>
      <c r="C73" s="2" t="s">
        <v>543</v>
      </c>
      <c r="D73" s="62" t="s">
        <v>561</v>
      </c>
    </row>
    <row r="74" spans="1:7" ht="54.75" hidden="1" customHeight="1" x14ac:dyDescent="0.25">
      <c r="A74" s="62" t="s">
        <v>126</v>
      </c>
      <c r="B74" s="62" t="s">
        <v>539</v>
      </c>
      <c r="C74" s="62" t="s">
        <v>541</v>
      </c>
      <c r="D74" s="62" t="s">
        <v>549</v>
      </c>
      <c r="G74" s="2">
        <v>33.630000000000003</v>
      </c>
    </row>
    <row r="75" spans="1:7" ht="54.75" hidden="1" customHeight="1" x14ac:dyDescent="0.25">
      <c r="A75" s="62" t="s">
        <v>126</v>
      </c>
      <c r="B75" s="62" t="s">
        <v>556</v>
      </c>
      <c r="C75" s="2" t="s">
        <v>544</v>
      </c>
      <c r="D75" s="62" t="s">
        <v>562</v>
      </c>
    </row>
    <row r="76" spans="1:7" ht="54.75" hidden="1" customHeight="1" x14ac:dyDescent="0.25">
      <c r="A76" s="62" t="s">
        <v>126</v>
      </c>
      <c r="B76" s="62" t="s">
        <v>556</v>
      </c>
      <c r="C76" s="2" t="s">
        <v>545</v>
      </c>
      <c r="D76" s="62" t="s">
        <v>563</v>
      </c>
    </row>
    <row r="77" spans="1:7" ht="54.75" hidden="1" customHeight="1" x14ac:dyDescent="0.25">
      <c r="A77" s="62" t="s">
        <v>126</v>
      </c>
      <c r="B77" s="1" t="s">
        <v>589</v>
      </c>
      <c r="C77" s="2" t="s">
        <v>546</v>
      </c>
      <c r="D77" s="1" t="s">
        <v>591</v>
      </c>
      <c r="G77" s="2">
        <v>83.51</v>
      </c>
    </row>
    <row r="78" spans="1:7" ht="54.75" hidden="1" customHeight="1" x14ac:dyDescent="0.25">
      <c r="A78" s="62" t="s">
        <v>126</v>
      </c>
      <c r="B78" s="62" t="s">
        <v>539</v>
      </c>
      <c r="C78" s="62" t="s">
        <v>547</v>
      </c>
      <c r="D78" s="12" t="s">
        <v>550</v>
      </c>
      <c r="G78" s="2">
        <v>1.78</v>
      </c>
    </row>
    <row r="79" spans="1:7" ht="54.75" hidden="1" customHeight="1" x14ac:dyDescent="0.25">
      <c r="A79" s="62" t="s">
        <v>126</v>
      </c>
      <c r="B79" s="1" t="s">
        <v>84</v>
      </c>
      <c r="C79" s="11" t="s">
        <v>595</v>
      </c>
      <c r="D79" s="11" t="s">
        <v>601</v>
      </c>
      <c r="G79" s="80">
        <v>19.05</v>
      </c>
    </row>
    <row r="80" spans="1:7" ht="38.25" hidden="1" x14ac:dyDescent="0.25">
      <c r="A80" s="62" t="s">
        <v>126</v>
      </c>
      <c r="B80" s="62" t="s">
        <v>539</v>
      </c>
      <c r="C80" s="62" t="s">
        <v>542</v>
      </c>
      <c r="D80" s="62" t="s">
        <v>551</v>
      </c>
      <c r="G80" s="2">
        <v>1013.77</v>
      </c>
    </row>
    <row r="81" spans="1:7" ht="54.75" hidden="1" customHeight="1" x14ac:dyDescent="0.25">
      <c r="A81" s="62" t="s">
        <v>126</v>
      </c>
      <c r="B81" s="62" t="s">
        <v>570</v>
      </c>
      <c r="C81" s="62" t="s">
        <v>576</v>
      </c>
      <c r="D81" s="13" t="s">
        <v>580</v>
      </c>
      <c r="G81" s="95">
        <v>700.2</v>
      </c>
    </row>
    <row r="82" spans="1:7" ht="54.75" hidden="1" customHeight="1" x14ac:dyDescent="0.25">
      <c r="A82" s="62" t="s">
        <v>126</v>
      </c>
      <c r="B82" s="1" t="s">
        <v>583</v>
      </c>
      <c r="C82" s="84" t="s">
        <v>585</v>
      </c>
      <c r="D82" s="1" t="s">
        <v>588</v>
      </c>
      <c r="G82" s="84">
        <v>23.58</v>
      </c>
    </row>
    <row r="83" spans="1:7" ht="54.75" hidden="1" customHeight="1" x14ac:dyDescent="0.25">
      <c r="A83" s="62" t="s">
        <v>126</v>
      </c>
      <c r="B83" s="62" t="s">
        <v>570</v>
      </c>
      <c r="C83" s="62" t="s">
        <v>573</v>
      </c>
      <c r="D83" s="62" t="s">
        <v>581</v>
      </c>
      <c r="G83" s="95">
        <v>25.32</v>
      </c>
    </row>
    <row r="84" spans="1:7" ht="54.75" hidden="1" customHeight="1" x14ac:dyDescent="0.25">
      <c r="A84" s="62" t="s">
        <v>126</v>
      </c>
      <c r="B84" s="62" t="s">
        <v>552</v>
      </c>
      <c r="C84" s="62" t="s">
        <v>553</v>
      </c>
      <c r="D84" s="16" t="s">
        <v>555</v>
      </c>
      <c r="G84" s="2">
        <v>345</v>
      </c>
    </row>
    <row r="85" spans="1:7" ht="54.75" hidden="1" customHeight="1" x14ac:dyDescent="0.25">
      <c r="A85" s="62" t="s">
        <v>126</v>
      </c>
      <c r="B85" s="62" t="s">
        <v>566</v>
      </c>
      <c r="C85" s="2" t="s">
        <v>568</v>
      </c>
      <c r="D85" s="13" t="s">
        <v>569</v>
      </c>
      <c r="G85" s="95">
        <v>433.53</v>
      </c>
    </row>
    <row r="86" spans="1:7" ht="54.75" hidden="1" customHeight="1" x14ac:dyDescent="0.25">
      <c r="A86" s="62" t="s">
        <v>126</v>
      </c>
      <c r="B86" s="62" t="s">
        <v>556</v>
      </c>
      <c r="C86" s="2" t="s">
        <v>557</v>
      </c>
      <c r="D86" s="13" t="s">
        <v>564</v>
      </c>
    </row>
    <row r="87" spans="1:7" ht="54.75" hidden="1" customHeight="1" x14ac:dyDescent="0.25">
      <c r="A87" s="2" t="s">
        <v>126</v>
      </c>
      <c r="B87" s="62" t="s">
        <v>526</v>
      </c>
      <c r="C87" s="62" t="s">
        <v>531</v>
      </c>
      <c r="D87" s="13" t="s">
        <v>538</v>
      </c>
      <c r="G87" s="94">
        <v>148.27000000000001</v>
      </c>
    </row>
    <row r="88" spans="1:7" ht="54.75" hidden="1" customHeight="1" x14ac:dyDescent="0.25">
      <c r="A88" s="62" t="s">
        <v>126</v>
      </c>
      <c r="B88" s="1" t="s">
        <v>84</v>
      </c>
      <c r="C88" s="62" t="s">
        <v>594</v>
      </c>
      <c r="D88" s="13" t="s">
        <v>600</v>
      </c>
      <c r="G88" s="95">
        <v>316.14999999999998</v>
      </c>
    </row>
    <row r="89" spans="1:7" ht="54.75" hidden="1" customHeight="1" x14ac:dyDescent="0.25">
      <c r="A89" s="93" t="s">
        <v>128</v>
      </c>
      <c r="B89" s="93" t="s">
        <v>603</v>
      </c>
      <c r="C89" s="93" t="s">
        <v>604</v>
      </c>
      <c r="D89" s="86" t="s">
        <v>613</v>
      </c>
      <c r="G89" s="78">
        <v>1044.25</v>
      </c>
    </row>
    <row r="90" spans="1:7" ht="54.75" hidden="1" customHeight="1" x14ac:dyDescent="0.25">
      <c r="A90" s="93" t="s">
        <v>128</v>
      </c>
      <c r="B90" s="93" t="s">
        <v>603</v>
      </c>
      <c r="C90" s="93" t="s">
        <v>605</v>
      </c>
      <c r="D90" s="93" t="s">
        <v>614</v>
      </c>
      <c r="G90" s="78">
        <v>206.32</v>
      </c>
    </row>
    <row r="91" spans="1:7" ht="54.75" hidden="1" customHeight="1" x14ac:dyDescent="0.25">
      <c r="A91" s="89" t="s">
        <v>128</v>
      </c>
      <c r="B91" s="89" t="s">
        <v>606</v>
      </c>
      <c r="C91" s="89" t="s">
        <v>607</v>
      </c>
      <c r="D91" s="32" t="s">
        <v>615</v>
      </c>
      <c r="G91" s="73">
        <v>4011</v>
      </c>
    </row>
    <row r="92" spans="1:7" ht="51" hidden="1" x14ac:dyDescent="0.25">
      <c r="A92" s="62" t="s">
        <v>128</v>
      </c>
      <c r="B92" s="62" t="s">
        <v>608</v>
      </c>
      <c r="C92" s="62" t="s">
        <v>610</v>
      </c>
      <c r="D92" s="11" t="s">
        <v>616</v>
      </c>
      <c r="G92" s="79">
        <v>433</v>
      </c>
    </row>
    <row r="93" spans="1:7" ht="114.75" hidden="1" x14ac:dyDescent="0.25">
      <c r="A93" s="62" t="s">
        <v>128</v>
      </c>
      <c r="B93" s="62" t="s">
        <v>608</v>
      </c>
      <c r="C93" s="62" t="s">
        <v>612</v>
      </c>
      <c r="D93" s="62" t="s">
        <v>617</v>
      </c>
      <c r="G93" s="79">
        <v>1169</v>
      </c>
    </row>
    <row r="94" spans="1:7" ht="76.5" hidden="1" x14ac:dyDescent="0.25">
      <c r="A94" s="2" t="s">
        <v>129</v>
      </c>
      <c r="B94" s="1" t="s">
        <v>86</v>
      </c>
      <c r="C94" s="87" t="s">
        <v>622</v>
      </c>
      <c r="D94" s="16" t="s">
        <v>628</v>
      </c>
    </row>
    <row r="95" spans="1:7" ht="76.5" hidden="1" x14ac:dyDescent="0.25">
      <c r="A95" s="62" t="s">
        <v>129</v>
      </c>
      <c r="B95" s="62" t="s">
        <v>637</v>
      </c>
      <c r="C95" s="62" t="s">
        <v>640</v>
      </c>
      <c r="D95" s="62" t="s">
        <v>688</v>
      </c>
    </row>
    <row r="96" spans="1:7" ht="76.5" hidden="1" x14ac:dyDescent="0.25">
      <c r="A96" s="2" t="s">
        <v>129</v>
      </c>
      <c r="B96" s="1" t="s">
        <v>86</v>
      </c>
      <c r="C96" s="84" t="s">
        <v>621</v>
      </c>
      <c r="D96" s="16" t="s">
        <v>632</v>
      </c>
    </row>
    <row r="97" spans="1:4" ht="154.5" hidden="1" customHeight="1" x14ac:dyDescent="0.25">
      <c r="A97" s="62" t="s">
        <v>129</v>
      </c>
      <c r="B97" s="62" t="s">
        <v>635</v>
      </c>
      <c r="C97" s="62" t="s">
        <v>621</v>
      </c>
      <c r="D97" s="62" t="s">
        <v>684</v>
      </c>
    </row>
    <row r="98" spans="1:4" ht="54.75" hidden="1" customHeight="1" x14ac:dyDescent="0.25">
      <c r="A98" s="62" t="s">
        <v>129</v>
      </c>
      <c r="B98" s="62" t="s">
        <v>636</v>
      </c>
      <c r="C98" s="11" t="s">
        <v>621</v>
      </c>
      <c r="D98" s="62" t="s">
        <v>685</v>
      </c>
    </row>
    <row r="99" spans="1:4" ht="136.5" hidden="1" customHeight="1" x14ac:dyDescent="0.25">
      <c r="A99" s="2" t="s">
        <v>129</v>
      </c>
      <c r="B99" s="1" t="s">
        <v>86</v>
      </c>
      <c r="C99" s="87" t="s">
        <v>620</v>
      </c>
      <c r="D99" s="16" t="s">
        <v>631</v>
      </c>
    </row>
    <row r="100" spans="1:4" ht="54.75" hidden="1" customHeight="1" x14ac:dyDescent="0.25">
      <c r="A100" s="2" t="s">
        <v>129</v>
      </c>
      <c r="B100" s="1" t="s">
        <v>86</v>
      </c>
      <c r="C100" s="87" t="s">
        <v>618</v>
      </c>
      <c r="D100" s="16" t="s">
        <v>630</v>
      </c>
    </row>
    <row r="101" spans="1:4" ht="76.5" hidden="1" customHeight="1" x14ac:dyDescent="0.25">
      <c r="A101" s="2" t="s">
        <v>129</v>
      </c>
      <c r="B101" s="1" t="s">
        <v>86</v>
      </c>
      <c r="C101" s="87" t="s">
        <v>619</v>
      </c>
      <c r="D101" s="16" t="s">
        <v>627</v>
      </c>
    </row>
    <row r="102" spans="1:4" ht="54.75" hidden="1" customHeight="1" x14ac:dyDescent="0.25">
      <c r="A102" s="2" t="s">
        <v>129</v>
      </c>
      <c r="B102" s="1" t="s">
        <v>86</v>
      </c>
      <c r="C102" s="87" t="s">
        <v>623</v>
      </c>
      <c r="D102" s="16" t="s">
        <v>633</v>
      </c>
    </row>
    <row r="103" spans="1:4" ht="54.75" hidden="1" customHeight="1" x14ac:dyDescent="0.25">
      <c r="A103" s="2" t="s">
        <v>129</v>
      </c>
      <c r="B103" s="1" t="s">
        <v>86</v>
      </c>
      <c r="C103" s="87" t="s">
        <v>624</v>
      </c>
      <c r="D103" s="16" t="s">
        <v>629</v>
      </c>
    </row>
    <row r="104" spans="1:4" ht="54.75" hidden="1" customHeight="1" x14ac:dyDescent="0.25">
      <c r="A104" s="62" t="s">
        <v>129</v>
      </c>
      <c r="B104" s="62" t="s">
        <v>636</v>
      </c>
      <c r="C104" s="62" t="s">
        <v>638</v>
      </c>
      <c r="D104" s="13" t="s">
        <v>686</v>
      </c>
    </row>
    <row r="105" spans="1:4" ht="54.75" hidden="1" customHeight="1" x14ac:dyDescent="0.25">
      <c r="A105" s="62" t="s">
        <v>129</v>
      </c>
      <c r="B105" s="62" t="s">
        <v>637</v>
      </c>
      <c r="C105" s="62" t="s">
        <v>639</v>
      </c>
      <c r="D105" s="11" t="s">
        <v>687</v>
      </c>
    </row>
    <row r="106" spans="1:4" ht="54.75" hidden="1" customHeight="1" x14ac:dyDescent="0.25">
      <c r="A106" s="62" t="s">
        <v>130</v>
      </c>
      <c r="B106" s="62" t="s">
        <v>659</v>
      </c>
      <c r="C106" s="154" t="s">
        <v>682</v>
      </c>
      <c r="D106" s="62" t="s">
        <v>715</v>
      </c>
    </row>
    <row r="107" spans="1:4" ht="54.75" hidden="1" customHeight="1" x14ac:dyDescent="0.25">
      <c r="A107" s="62" t="s">
        <v>130</v>
      </c>
      <c r="B107" s="62" t="s">
        <v>641</v>
      </c>
      <c r="C107" s="62" t="s">
        <v>660</v>
      </c>
      <c r="D107" s="62" t="s">
        <v>689</v>
      </c>
    </row>
    <row r="108" spans="1:4" ht="81" hidden="1" customHeight="1" x14ac:dyDescent="0.25">
      <c r="A108" s="62" t="s">
        <v>130</v>
      </c>
      <c r="B108" s="62" t="s">
        <v>642</v>
      </c>
      <c r="C108" s="62" t="s">
        <v>661</v>
      </c>
      <c r="D108" s="13" t="s">
        <v>690</v>
      </c>
    </row>
    <row r="109" spans="1:4" ht="54.75" hidden="1" customHeight="1" x14ac:dyDescent="0.25">
      <c r="A109" s="62" t="s">
        <v>130</v>
      </c>
      <c r="B109" s="62" t="s">
        <v>131</v>
      </c>
      <c r="C109" s="62" t="s">
        <v>662</v>
      </c>
      <c r="D109" s="62" t="s">
        <v>691</v>
      </c>
    </row>
    <row r="110" spans="1:4" ht="54.75" hidden="1" customHeight="1" x14ac:dyDescent="0.25">
      <c r="A110" s="62" t="s">
        <v>130</v>
      </c>
      <c r="B110" s="62" t="s">
        <v>131</v>
      </c>
      <c r="C110" s="62" t="s">
        <v>663</v>
      </c>
      <c r="D110" s="12" t="s">
        <v>692</v>
      </c>
    </row>
    <row r="111" spans="1:4" ht="54.75" hidden="1" customHeight="1" x14ac:dyDescent="0.25">
      <c r="A111" s="62" t="s">
        <v>130</v>
      </c>
      <c r="B111" s="62" t="s">
        <v>642</v>
      </c>
      <c r="C111" s="62" t="s">
        <v>664</v>
      </c>
      <c r="D111" s="12" t="s">
        <v>693</v>
      </c>
    </row>
    <row r="112" spans="1:4" ht="54.75" hidden="1" customHeight="1" x14ac:dyDescent="0.25">
      <c r="A112" s="62" t="s">
        <v>130</v>
      </c>
      <c r="B112" s="62" t="s">
        <v>644</v>
      </c>
      <c r="C112" s="62" t="s">
        <v>665</v>
      </c>
      <c r="D112" s="13" t="s">
        <v>694</v>
      </c>
    </row>
    <row r="113" spans="1:4" ht="54.75" hidden="1" customHeight="1" x14ac:dyDescent="0.25">
      <c r="A113" s="89" t="s">
        <v>130</v>
      </c>
      <c r="B113" s="89" t="s">
        <v>646</v>
      </c>
      <c r="C113" s="89" t="s">
        <v>666</v>
      </c>
      <c r="D113" s="89" t="s">
        <v>695</v>
      </c>
    </row>
    <row r="114" spans="1:4" ht="54.75" hidden="1" customHeight="1" x14ac:dyDescent="0.25">
      <c r="A114" s="62" t="s">
        <v>130</v>
      </c>
      <c r="B114" s="62" t="s">
        <v>642</v>
      </c>
      <c r="C114" s="62" t="s">
        <v>667</v>
      </c>
      <c r="D114" s="13" t="s">
        <v>696</v>
      </c>
    </row>
    <row r="115" spans="1:4" ht="54.75" hidden="1" customHeight="1" x14ac:dyDescent="0.25">
      <c r="A115" s="62" t="s">
        <v>130</v>
      </c>
      <c r="B115" s="62" t="s">
        <v>131</v>
      </c>
      <c r="C115" s="62" t="s">
        <v>668</v>
      </c>
      <c r="D115" s="62" t="s">
        <v>697</v>
      </c>
    </row>
    <row r="116" spans="1:4" ht="54.75" hidden="1" customHeight="1" x14ac:dyDescent="0.25">
      <c r="A116" s="62" t="s">
        <v>130</v>
      </c>
      <c r="B116" s="62" t="s">
        <v>641</v>
      </c>
      <c r="C116" s="62" t="s">
        <v>648</v>
      </c>
      <c r="D116" s="16" t="s">
        <v>698</v>
      </c>
    </row>
    <row r="117" spans="1:4" ht="54.75" hidden="1" customHeight="1" x14ac:dyDescent="0.25">
      <c r="A117" s="62" t="s">
        <v>130</v>
      </c>
      <c r="B117" s="62" t="s">
        <v>644</v>
      </c>
      <c r="C117" s="62" t="s">
        <v>669</v>
      </c>
      <c r="D117" s="62" t="s">
        <v>699</v>
      </c>
    </row>
    <row r="118" spans="1:4" ht="54.75" hidden="1" customHeight="1" x14ac:dyDescent="0.25">
      <c r="A118" s="62" t="s">
        <v>130</v>
      </c>
      <c r="B118" s="62" t="s">
        <v>132</v>
      </c>
      <c r="C118" s="62" t="s">
        <v>670</v>
      </c>
      <c r="D118" s="62" t="s">
        <v>700</v>
      </c>
    </row>
    <row r="119" spans="1:4" ht="54.75" hidden="1" customHeight="1" x14ac:dyDescent="0.25">
      <c r="A119" s="89" t="s">
        <v>130</v>
      </c>
      <c r="B119" s="89" t="s">
        <v>133</v>
      </c>
      <c r="C119" s="89" t="s">
        <v>671</v>
      </c>
      <c r="D119" s="89" t="s">
        <v>701</v>
      </c>
    </row>
    <row r="120" spans="1:4" ht="54.75" hidden="1" customHeight="1" x14ac:dyDescent="0.25">
      <c r="A120" s="89" t="s">
        <v>130</v>
      </c>
      <c r="B120" s="89" t="s">
        <v>133</v>
      </c>
      <c r="C120" s="89" t="s">
        <v>672</v>
      </c>
      <c r="D120" s="89" t="s">
        <v>702</v>
      </c>
    </row>
    <row r="121" spans="1:4" ht="54.75" hidden="1" customHeight="1" x14ac:dyDescent="0.25">
      <c r="A121" s="62" t="s">
        <v>130</v>
      </c>
      <c r="B121" s="62" t="s">
        <v>131</v>
      </c>
      <c r="C121" s="62" t="s">
        <v>672</v>
      </c>
      <c r="D121" s="13" t="s">
        <v>703</v>
      </c>
    </row>
    <row r="122" spans="1:4" ht="54.75" hidden="1" customHeight="1" x14ac:dyDescent="0.25">
      <c r="A122" s="62" t="s">
        <v>130</v>
      </c>
      <c r="B122" s="62" t="s">
        <v>653</v>
      </c>
      <c r="C122" s="62" t="s">
        <v>673</v>
      </c>
      <c r="D122" s="13" t="s">
        <v>704</v>
      </c>
    </row>
    <row r="123" spans="1:4" ht="54.75" hidden="1" customHeight="1" x14ac:dyDescent="0.25">
      <c r="A123" s="62" t="s">
        <v>130</v>
      </c>
      <c r="B123" s="62" t="s">
        <v>131</v>
      </c>
      <c r="C123" s="62" t="s">
        <v>87</v>
      </c>
      <c r="D123" s="13" t="s">
        <v>705</v>
      </c>
    </row>
    <row r="124" spans="1:4" ht="54.75" hidden="1" customHeight="1" x14ac:dyDescent="0.25">
      <c r="A124" s="62" t="s">
        <v>130</v>
      </c>
      <c r="B124" s="62" t="s">
        <v>131</v>
      </c>
      <c r="C124" s="62" t="s">
        <v>674</v>
      </c>
      <c r="D124" s="12" t="s">
        <v>706</v>
      </c>
    </row>
    <row r="125" spans="1:4" ht="54.75" hidden="1" customHeight="1" x14ac:dyDescent="0.25">
      <c r="A125" s="89" t="s">
        <v>130</v>
      </c>
      <c r="B125" s="89" t="s">
        <v>646</v>
      </c>
      <c r="C125" s="89" t="s">
        <v>675</v>
      </c>
      <c r="D125" s="96" t="s">
        <v>707</v>
      </c>
    </row>
    <row r="126" spans="1:4" ht="54.75" hidden="1" customHeight="1" x14ac:dyDescent="0.25">
      <c r="A126" s="62" t="s">
        <v>130</v>
      </c>
      <c r="B126" s="62" t="s">
        <v>88</v>
      </c>
      <c r="C126" s="62" t="s">
        <v>89</v>
      </c>
      <c r="D126" s="13" t="s">
        <v>708</v>
      </c>
    </row>
    <row r="127" spans="1:4" ht="54.75" hidden="1" customHeight="1" x14ac:dyDescent="0.25">
      <c r="A127" s="62" t="s">
        <v>130</v>
      </c>
      <c r="B127" s="62" t="s">
        <v>88</v>
      </c>
      <c r="C127" s="11" t="s">
        <v>683</v>
      </c>
      <c r="D127" s="12" t="s">
        <v>716</v>
      </c>
    </row>
    <row r="128" spans="1:4" ht="54.75" hidden="1" customHeight="1" x14ac:dyDescent="0.25">
      <c r="A128" s="62" t="s">
        <v>130</v>
      </c>
      <c r="B128" s="62" t="s">
        <v>655</v>
      </c>
      <c r="C128" s="62" t="s">
        <v>676</v>
      </c>
      <c r="D128" s="13" t="s">
        <v>709</v>
      </c>
    </row>
    <row r="129" spans="1:7" ht="54.75" hidden="1" customHeight="1" x14ac:dyDescent="0.25">
      <c r="A129" s="62" t="s">
        <v>130</v>
      </c>
      <c r="B129" s="62" t="s">
        <v>88</v>
      </c>
      <c r="C129" s="62" t="s">
        <v>677</v>
      </c>
      <c r="D129" s="62" t="s">
        <v>710</v>
      </c>
    </row>
    <row r="130" spans="1:7" ht="54.75" hidden="1" customHeight="1" x14ac:dyDescent="0.25">
      <c r="A130" s="62" t="s">
        <v>130</v>
      </c>
      <c r="B130" s="62" t="s">
        <v>131</v>
      </c>
      <c r="C130" s="62" t="s">
        <v>678</v>
      </c>
      <c r="D130" s="62" t="s">
        <v>711</v>
      </c>
    </row>
    <row r="131" spans="1:7" ht="54.75" hidden="1" customHeight="1" x14ac:dyDescent="0.25">
      <c r="A131" s="62" t="s">
        <v>130</v>
      </c>
      <c r="B131" s="62" t="s">
        <v>131</v>
      </c>
      <c r="C131" s="62" t="s">
        <v>680</v>
      </c>
      <c r="D131" s="62" t="s">
        <v>713</v>
      </c>
    </row>
    <row r="132" spans="1:7" ht="54.75" hidden="1" customHeight="1" x14ac:dyDescent="0.25">
      <c r="A132" s="89" t="s">
        <v>130</v>
      </c>
      <c r="B132" s="89" t="s">
        <v>133</v>
      </c>
      <c r="C132" s="89" t="s">
        <v>679</v>
      </c>
      <c r="D132" s="89" t="s">
        <v>712</v>
      </c>
    </row>
    <row r="133" spans="1:7" ht="54.75" hidden="1" customHeight="1" x14ac:dyDescent="0.25">
      <c r="A133" s="62" t="s">
        <v>130</v>
      </c>
      <c r="B133" s="62" t="s">
        <v>132</v>
      </c>
      <c r="C133" s="62" t="s">
        <v>681</v>
      </c>
      <c r="D133" s="13" t="s">
        <v>714</v>
      </c>
    </row>
    <row r="134" spans="1:7" ht="54.75" hidden="1" customHeight="1" x14ac:dyDescent="0.25">
      <c r="A134" s="62" t="s">
        <v>134</v>
      </c>
      <c r="B134" s="62" t="s">
        <v>135</v>
      </c>
      <c r="C134" s="62" t="s">
        <v>717</v>
      </c>
      <c r="D134" s="13" t="s">
        <v>719</v>
      </c>
      <c r="G134" s="95">
        <v>6997.44</v>
      </c>
    </row>
    <row r="135" spans="1:7" ht="54.75" hidden="1" customHeight="1" x14ac:dyDescent="0.25">
      <c r="A135" s="62" t="s">
        <v>134</v>
      </c>
      <c r="B135" s="62" t="s">
        <v>135</v>
      </c>
      <c r="C135" s="152" t="s">
        <v>718</v>
      </c>
      <c r="D135" s="62" t="s">
        <v>720</v>
      </c>
      <c r="G135" s="95">
        <v>2269.56</v>
      </c>
    </row>
    <row r="136" spans="1:7" ht="54.75" hidden="1" customHeight="1" x14ac:dyDescent="0.25">
      <c r="A136" s="62" t="s">
        <v>136</v>
      </c>
      <c r="B136" s="62" t="s">
        <v>142</v>
      </c>
      <c r="C136" s="62" t="s">
        <v>733</v>
      </c>
      <c r="D136" s="62" t="s">
        <v>753</v>
      </c>
      <c r="G136" s="79">
        <v>10.81</v>
      </c>
    </row>
    <row r="137" spans="1:7" ht="171.75" hidden="1" customHeight="1" x14ac:dyDescent="0.25">
      <c r="A137" s="62" t="s">
        <v>136</v>
      </c>
      <c r="B137" s="62" t="s">
        <v>142</v>
      </c>
      <c r="C137" s="62" t="s">
        <v>734</v>
      </c>
      <c r="D137" s="16" t="s">
        <v>754</v>
      </c>
      <c r="G137" s="79">
        <v>761.54</v>
      </c>
    </row>
    <row r="138" spans="1:7" ht="66.75" hidden="1" customHeight="1" x14ac:dyDescent="0.25">
      <c r="A138" s="62" t="s">
        <v>136</v>
      </c>
      <c r="B138" s="11" t="s">
        <v>142</v>
      </c>
      <c r="C138" s="11" t="s">
        <v>735</v>
      </c>
      <c r="D138" s="16" t="s">
        <v>755</v>
      </c>
      <c r="G138" s="88">
        <v>416.74</v>
      </c>
    </row>
    <row r="139" spans="1:7" ht="54.75" hidden="1" customHeight="1" x14ac:dyDescent="0.25">
      <c r="A139" s="62" t="s">
        <v>136</v>
      </c>
      <c r="B139" s="11" t="s">
        <v>142</v>
      </c>
      <c r="C139" s="11" t="s">
        <v>736</v>
      </c>
      <c r="D139" s="16" t="s">
        <v>756</v>
      </c>
      <c r="G139" s="88">
        <v>188.03</v>
      </c>
    </row>
    <row r="140" spans="1:7" ht="54.75" hidden="1" customHeight="1" x14ac:dyDescent="0.25">
      <c r="A140" s="24" t="s">
        <v>136</v>
      </c>
      <c r="B140" s="24" t="s">
        <v>141</v>
      </c>
      <c r="C140" s="24" t="s">
        <v>737</v>
      </c>
      <c r="D140" s="32" t="s">
        <v>757</v>
      </c>
      <c r="G140" s="100">
        <v>1044</v>
      </c>
    </row>
    <row r="141" spans="1:7" ht="54.75" hidden="1" customHeight="1" x14ac:dyDescent="0.25">
      <c r="A141" s="89" t="s">
        <v>136</v>
      </c>
      <c r="B141" s="89" t="s">
        <v>143</v>
      </c>
      <c r="C141" s="89" t="s">
        <v>738</v>
      </c>
      <c r="D141" s="89" t="s">
        <v>758</v>
      </c>
      <c r="G141" s="101">
        <v>835</v>
      </c>
    </row>
    <row r="142" spans="1:7" ht="54.75" hidden="1" customHeight="1" x14ac:dyDescent="0.25">
      <c r="A142" s="62" t="s">
        <v>136</v>
      </c>
      <c r="B142" s="62" t="s">
        <v>723</v>
      </c>
      <c r="C142" s="62" t="s">
        <v>739</v>
      </c>
      <c r="D142" s="62" t="s">
        <v>759</v>
      </c>
      <c r="G142" s="95">
        <v>558</v>
      </c>
    </row>
    <row r="143" spans="1:7" ht="54.75" hidden="1" customHeight="1" x14ac:dyDescent="0.25">
      <c r="A143" s="62" t="s">
        <v>136</v>
      </c>
      <c r="B143" s="62" t="s">
        <v>723</v>
      </c>
      <c r="C143" s="62" t="s">
        <v>740</v>
      </c>
      <c r="D143" s="62" t="s">
        <v>760</v>
      </c>
      <c r="G143" s="95">
        <v>200</v>
      </c>
    </row>
    <row r="144" spans="1:7" ht="54.75" hidden="1" customHeight="1" x14ac:dyDescent="0.25">
      <c r="A144" s="62" t="s">
        <v>136</v>
      </c>
      <c r="B144" s="62" t="s">
        <v>138</v>
      </c>
      <c r="C144" s="62" t="s">
        <v>741</v>
      </c>
      <c r="D144" s="13" t="s">
        <v>761</v>
      </c>
      <c r="G144" s="95">
        <v>1344</v>
      </c>
    </row>
    <row r="145" spans="1:7" ht="54.75" hidden="1" customHeight="1" x14ac:dyDescent="0.25">
      <c r="A145" s="89" t="s">
        <v>136</v>
      </c>
      <c r="B145" s="153" t="s">
        <v>140</v>
      </c>
      <c r="C145" s="89" t="s">
        <v>742</v>
      </c>
      <c r="D145" s="32" t="s">
        <v>762</v>
      </c>
      <c r="G145" s="101">
        <v>850</v>
      </c>
    </row>
    <row r="146" spans="1:7" ht="54.75" hidden="1" customHeight="1" x14ac:dyDescent="0.25">
      <c r="A146" s="62" t="s">
        <v>136</v>
      </c>
      <c r="B146" s="62" t="s">
        <v>724</v>
      </c>
      <c r="C146" s="62" t="s">
        <v>743</v>
      </c>
      <c r="D146" s="62" t="s">
        <v>763</v>
      </c>
      <c r="G146" s="102">
        <v>16.399999999999999</v>
      </c>
    </row>
    <row r="147" spans="1:7" ht="54.75" hidden="1" customHeight="1" x14ac:dyDescent="0.25">
      <c r="A147" s="62" t="s">
        <v>136</v>
      </c>
      <c r="B147" s="62" t="s">
        <v>724</v>
      </c>
      <c r="C147" s="62" t="s">
        <v>744</v>
      </c>
      <c r="D147" s="13" t="s">
        <v>764</v>
      </c>
      <c r="G147" s="102">
        <v>20.2</v>
      </c>
    </row>
    <row r="148" spans="1:7" ht="54.75" hidden="1" customHeight="1" x14ac:dyDescent="0.25">
      <c r="A148" s="62" t="s">
        <v>136</v>
      </c>
      <c r="B148" s="155" t="s">
        <v>724</v>
      </c>
      <c r="C148" s="62" t="s">
        <v>90</v>
      </c>
      <c r="D148" s="62" t="s">
        <v>765</v>
      </c>
      <c r="G148" s="102">
        <v>374</v>
      </c>
    </row>
    <row r="149" spans="1:7" ht="54.75" hidden="1" customHeight="1" x14ac:dyDescent="0.25">
      <c r="A149" s="62" t="s">
        <v>136</v>
      </c>
      <c r="B149" s="11" t="s">
        <v>724</v>
      </c>
      <c r="C149" s="11" t="s">
        <v>745</v>
      </c>
      <c r="D149" s="11" t="s">
        <v>766</v>
      </c>
      <c r="G149" s="103">
        <v>171.8</v>
      </c>
    </row>
    <row r="150" spans="1:7" ht="54.75" hidden="1" customHeight="1" x14ac:dyDescent="0.25">
      <c r="A150" s="62" t="s">
        <v>136</v>
      </c>
      <c r="B150" s="62" t="s">
        <v>724</v>
      </c>
      <c r="C150" s="62" t="s">
        <v>746</v>
      </c>
      <c r="D150" s="13" t="s">
        <v>767</v>
      </c>
      <c r="G150" s="102">
        <v>2728</v>
      </c>
    </row>
    <row r="151" spans="1:7" ht="54.75" hidden="1" customHeight="1" x14ac:dyDescent="0.25">
      <c r="A151" s="89" t="s">
        <v>136</v>
      </c>
      <c r="B151" s="24" t="s">
        <v>729</v>
      </c>
      <c r="C151" s="89" t="s">
        <v>747</v>
      </c>
      <c r="D151" s="32" t="s">
        <v>768</v>
      </c>
      <c r="G151" s="101">
        <v>422.13</v>
      </c>
    </row>
    <row r="152" spans="1:7" ht="54.75" hidden="1" customHeight="1" x14ac:dyDescent="0.25">
      <c r="A152" s="98" t="s">
        <v>136</v>
      </c>
      <c r="B152" s="98" t="s">
        <v>730</v>
      </c>
      <c r="C152" s="89" t="s">
        <v>748</v>
      </c>
      <c r="D152" s="99" t="s">
        <v>769</v>
      </c>
      <c r="G152" s="73">
        <v>1701.2219178082191</v>
      </c>
    </row>
    <row r="153" spans="1:7" ht="54.75" hidden="1" customHeight="1" x14ac:dyDescent="0.25">
      <c r="A153" s="89" t="s">
        <v>136</v>
      </c>
      <c r="B153" s="89" t="s">
        <v>137</v>
      </c>
      <c r="C153" s="89" t="s">
        <v>749</v>
      </c>
      <c r="D153" s="32" t="s">
        <v>770</v>
      </c>
      <c r="G153" s="101">
        <v>13585</v>
      </c>
    </row>
    <row r="154" spans="1:7" ht="54.75" hidden="1" customHeight="1" x14ac:dyDescent="0.25">
      <c r="A154" s="89" t="s">
        <v>136</v>
      </c>
      <c r="B154" s="89" t="s">
        <v>137</v>
      </c>
      <c r="C154" s="89" t="s">
        <v>752</v>
      </c>
      <c r="D154" s="96" t="s">
        <v>773</v>
      </c>
      <c r="G154" s="77">
        <v>475</v>
      </c>
    </row>
    <row r="155" spans="1:7" ht="54.75" hidden="1" customHeight="1" x14ac:dyDescent="0.25">
      <c r="A155" s="62" t="s">
        <v>136</v>
      </c>
      <c r="B155" s="62" t="s">
        <v>139</v>
      </c>
      <c r="C155" s="62" t="s">
        <v>750</v>
      </c>
      <c r="D155" s="62" t="s">
        <v>771</v>
      </c>
      <c r="G155" s="95">
        <v>600.33000000000004</v>
      </c>
    </row>
    <row r="156" spans="1:7" ht="54.75" hidden="1" customHeight="1" x14ac:dyDescent="0.25">
      <c r="A156" s="62" t="s">
        <v>136</v>
      </c>
      <c r="B156" s="62" t="s">
        <v>139</v>
      </c>
      <c r="C156" s="62" t="s">
        <v>751</v>
      </c>
      <c r="D156" s="16" t="s">
        <v>772</v>
      </c>
      <c r="G156" s="80">
        <v>883.56</v>
      </c>
    </row>
    <row r="157" spans="1:7" ht="54.75" hidden="1" customHeight="1" x14ac:dyDescent="0.25">
      <c r="A157" s="62" t="s">
        <v>144</v>
      </c>
      <c r="B157" s="62" t="s">
        <v>145</v>
      </c>
      <c r="C157" s="62" t="s">
        <v>785</v>
      </c>
      <c r="D157" s="13" t="s">
        <v>790</v>
      </c>
      <c r="G157" s="80">
        <v>416.84</v>
      </c>
    </row>
    <row r="158" spans="1:7" ht="54.75" hidden="1" customHeight="1" x14ac:dyDescent="0.25">
      <c r="A158" s="62" t="s">
        <v>144</v>
      </c>
      <c r="B158" s="62" t="s">
        <v>145</v>
      </c>
      <c r="C158" s="62" t="s">
        <v>786</v>
      </c>
      <c r="D158" s="62" t="s">
        <v>791</v>
      </c>
      <c r="G158" s="80">
        <v>14.95</v>
      </c>
    </row>
    <row r="159" spans="1:7" ht="54.75" hidden="1" customHeight="1" x14ac:dyDescent="0.25">
      <c r="A159" s="62" t="s">
        <v>144</v>
      </c>
      <c r="B159" s="62" t="s">
        <v>145</v>
      </c>
      <c r="C159" s="62" t="s">
        <v>787</v>
      </c>
      <c r="D159" s="62" t="s">
        <v>792</v>
      </c>
      <c r="G159" s="88">
        <v>3444.76</v>
      </c>
    </row>
    <row r="160" spans="1:7" ht="54.75" hidden="1" customHeight="1" x14ac:dyDescent="0.25">
      <c r="A160" s="62" t="s">
        <v>144</v>
      </c>
      <c r="B160" s="62" t="s">
        <v>145</v>
      </c>
      <c r="C160" s="62" t="s">
        <v>788</v>
      </c>
      <c r="D160" s="13" t="s">
        <v>793</v>
      </c>
      <c r="G160" s="80">
        <v>120.59</v>
      </c>
    </row>
    <row r="161" spans="1:7" ht="54.75" hidden="1" customHeight="1" x14ac:dyDescent="0.25">
      <c r="A161" s="62" t="s">
        <v>144</v>
      </c>
      <c r="B161" s="62" t="s">
        <v>93</v>
      </c>
      <c r="C161" s="62" t="s">
        <v>94</v>
      </c>
      <c r="D161" s="13" t="s">
        <v>794</v>
      </c>
      <c r="G161" s="80">
        <v>873</v>
      </c>
    </row>
    <row r="162" spans="1:7" ht="141.75" hidden="1" customHeight="1" x14ac:dyDescent="0.25">
      <c r="A162" s="62" t="s">
        <v>144</v>
      </c>
      <c r="B162" s="62" t="s">
        <v>145</v>
      </c>
      <c r="C162" s="62" t="s">
        <v>789</v>
      </c>
      <c r="D162" s="13" t="s">
        <v>795</v>
      </c>
      <c r="G162" s="80">
        <v>671.17</v>
      </c>
    </row>
    <row r="163" spans="1:7" ht="54.75" hidden="1" customHeight="1" x14ac:dyDescent="0.25">
      <c r="A163" s="62" t="s">
        <v>146</v>
      </c>
      <c r="B163" s="62" t="s">
        <v>147</v>
      </c>
      <c r="C163" s="62" t="s">
        <v>808</v>
      </c>
      <c r="D163" s="12" t="s">
        <v>844</v>
      </c>
    </row>
    <row r="164" spans="1:7" ht="73.5" hidden="1" customHeight="1" x14ac:dyDescent="0.25">
      <c r="A164" s="62" t="s">
        <v>146</v>
      </c>
      <c r="B164" s="11" t="s">
        <v>797</v>
      </c>
      <c r="C164" s="62" t="s">
        <v>809</v>
      </c>
      <c r="D164" s="13" t="s">
        <v>845</v>
      </c>
    </row>
    <row r="165" spans="1:7" ht="69" hidden="1" customHeight="1" x14ac:dyDescent="0.25">
      <c r="A165" s="62" t="s">
        <v>146</v>
      </c>
      <c r="B165" s="62" t="s">
        <v>152</v>
      </c>
      <c r="C165" s="62" t="s">
        <v>809</v>
      </c>
      <c r="D165" s="13" t="s">
        <v>846</v>
      </c>
    </row>
    <row r="166" spans="1:7" ht="54.75" hidden="1" customHeight="1" x14ac:dyDescent="0.25">
      <c r="A166" s="62" t="s">
        <v>146</v>
      </c>
      <c r="B166" s="62" t="s">
        <v>148</v>
      </c>
      <c r="C166" s="62" t="s">
        <v>810</v>
      </c>
      <c r="D166" s="13" t="s">
        <v>847</v>
      </c>
    </row>
    <row r="167" spans="1:7" ht="54.75" hidden="1" customHeight="1" x14ac:dyDescent="0.25">
      <c r="A167" s="62" t="s">
        <v>146</v>
      </c>
      <c r="B167" s="62" t="s">
        <v>153</v>
      </c>
      <c r="C167" s="62" t="s">
        <v>811</v>
      </c>
      <c r="D167" s="13" t="s">
        <v>848</v>
      </c>
    </row>
    <row r="168" spans="1:7" ht="54.75" hidden="1" customHeight="1" x14ac:dyDescent="0.25">
      <c r="A168" s="62" t="s">
        <v>146</v>
      </c>
      <c r="B168" s="11" t="s">
        <v>797</v>
      </c>
      <c r="C168" s="62" t="s">
        <v>812</v>
      </c>
      <c r="D168" s="13" t="s">
        <v>849</v>
      </c>
    </row>
    <row r="169" spans="1:7" ht="54.75" hidden="1" customHeight="1" x14ac:dyDescent="0.25">
      <c r="A169" s="62" t="s">
        <v>146</v>
      </c>
      <c r="B169" s="62" t="s">
        <v>153</v>
      </c>
      <c r="C169" s="62" t="s">
        <v>813</v>
      </c>
      <c r="D169" s="62" t="s">
        <v>798</v>
      </c>
    </row>
    <row r="170" spans="1:7" ht="54.75" hidden="1" customHeight="1" x14ac:dyDescent="0.25">
      <c r="A170" s="62" t="s">
        <v>146</v>
      </c>
      <c r="B170" s="62" t="s">
        <v>152</v>
      </c>
      <c r="C170" s="62" t="s">
        <v>814</v>
      </c>
      <c r="D170" s="62" t="s">
        <v>850</v>
      </c>
    </row>
    <row r="171" spans="1:7" ht="54.75" hidden="1" customHeight="1" x14ac:dyDescent="0.25">
      <c r="A171" s="62" t="s">
        <v>146</v>
      </c>
      <c r="B171" s="11" t="s">
        <v>797</v>
      </c>
      <c r="C171" s="62" t="s">
        <v>815</v>
      </c>
      <c r="D171" s="62" t="s">
        <v>878</v>
      </c>
    </row>
    <row r="172" spans="1:7" ht="54.75" hidden="1" customHeight="1" x14ac:dyDescent="0.25">
      <c r="A172" s="62" t="s">
        <v>146</v>
      </c>
      <c r="B172" s="62" t="s">
        <v>153</v>
      </c>
      <c r="C172" s="62" t="s">
        <v>816</v>
      </c>
      <c r="D172" s="62" t="s">
        <v>851</v>
      </c>
    </row>
    <row r="173" spans="1:7" ht="54.75" hidden="1" customHeight="1" x14ac:dyDescent="0.25">
      <c r="A173" s="62" t="s">
        <v>146</v>
      </c>
      <c r="B173" s="62" t="s">
        <v>152</v>
      </c>
      <c r="C173" s="62" t="s">
        <v>817</v>
      </c>
      <c r="D173" s="62" t="s">
        <v>852</v>
      </c>
    </row>
    <row r="174" spans="1:7" ht="54.75" hidden="1" customHeight="1" x14ac:dyDescent="0.25">
      <c r="A174" s="106" t="s">
        <v>146</v>
      </c>
      <c r="B174" s="106" t="s">
        <v>150</v>
      </c>
      <c r="C174" s="106" t="s">
        <v>818</v>
      </c>
      <c r="D174" s="106" t="s">
        <v>853</v>
      </c>
    </row>
    <row r="175" spans="1:7" ht="54.75" hidden="1" customHeight="1" x14ac:dyDescent="0.25">
      <c r="A175" s="106" t="s">
        <v>146</v>
      </c>
      <c r="B175" s="106" t="s">
        <v>150</v>
      </c>
      <c r="C175" s="106" t="s">
        <v>819</v>
      </c>
      <c r="D175" s="13" t="s">
        <v>854</v>
      </c>
    </row>
    <row r="176" spans="1:7" ht="54.75" hidden="1" customHeight="1" x14ac:dyDescent="0.25">
      <c r="A176" s="106" t="s">
        <v>146</v>
      </c>
      <c r="B176" s="106" t="s">
        <v>150</v>
      </c>
      <c r="C176" s="108" t="s">
        <v>820</v>
      </c>
      <c r="D176" s="13" t="s">
        <v>855</v>
      </c>
    </row>
    <row r="177" spans="1:4" ht="54.75" hidden="1" customHeight="1" x14ac:dyDescent="0.25">
      <c r="A177" s="62" t="s">
        <v>146</v>
      </c>
      <c r="B177" s="11" t="s">
        <v>797</v>
      </c>
      <c r="C177" s="62" t="s">
        <v>821</v>
      </c>
      <c r="D177" s="62" t="s">
        <v>856</v>
      </c>
    </row>
    <row r="178" spans="1:4" ht="54.75" hidden="1" customHeight="1" x14ac:dyDescent="0.25">
      <c r="A178" s="62" t="s">
        <v>146</v>
      </c>
      <c r="B178" s="62" t="s">
        <v>153</v>
      </c>
      <c r="C178" s="62" t="s">
        <v>822</v>
      </c>
      <c r="D178" s="62" t="s">
        <v>800</v>
      </c>
    </row>
    <row r="179" spans="1:4" ht="54.75" hidden="1" customHeight="1" x14ac:dyDescent="0.25">
      <c r="A179" s="62" t="s">
        <v>146</v>
      </c>
      <c r="B179" s="62" t="s">
        <v>149</v>
      </c>
      <c r="C179" s="62" t="s">
        <v>823</v>
      </c>
      <c r="D179" s="13" t="s">
        <v>857</v>
      </c>
    </row>
    <row r="180" spans="1:4" ht="54.75" hidden="1" customHeight="1" x14ac:dyDescent="0.25">
      <c r="A180" s="106" t="s">
        <v>146</v>
      </c>
      <c r="B180" s="106" t="s">
        <v>150</v>
      </c>
      <c r="C180" s="106" t="s">
        <v>823</v>
      </c>
      <c r="D180" s="13" t="s">
        <v>858</v>
      </c>
    </row>
    <row r="181" spans="1:4" ht="54.75" hidden="1" customHeight="1" x14ac:dyDescent="0.25">
      <c r="A181" s="62" t="s">
        <v>146</v>
      </c>
      <c r="B181" s="62" t="s">
        <v>147</v>
      </c>
      <c r="C181" s="62" t="s">
        <v>824</v>
      </c>
      <c r="D181" s="62" t="s">
        <v>859</v>
      </c>
    </row>
    <row r="182" spans="1:4" ht="54.75" hidden="1" customHeight="1" x14ac:dyDescent="0.25">
      <c r="A182" s="62" t="s">
        <v>146</v>
      </c>
      <c r="B182" s="62" t="s">
        <v>153</v>
      </c>
      <c r="C182" s="62" t="s">
        <v>825</v>
      </c>
      <c r="D182" s="62" t="s">
        <v>860</v>
      </c>
    </row>
    <row r="183" spans="1:4" ht="54.75" hidden="1" customHeight="1" x14ac:dyDescent="0.25">
      <c r="A183" s="62" t="s">
        <v>146</v>
      </c>
      <c r="B183" s="62" t="s">
        <v>147</v>
      </c>
      <c r="C183" s="62" t="s">
        <v>826</v>
      </c>
      <c r="D183" s="13" t="s">
        <v>861</v>
      </c>
    </row>
    <row r="184" spans="1:4" ht="54.75" hidden="1" customHeight="1" x14ac:dyDescent="0.25">
      <c r="A184" s="62" t="s">
        <v>146</v>
      </c>
      <c r="B184" s="62" t="s">
        <v>151</v>
      </c>
      <c r="C184" s="62" t="s">
        <v>827</v>
      </c>
      <c r="D184" s="13" t="s">
        <v>862</v>
      </c>
    </row>
    <row r="185" spans="1:4" ht="54.75" hidden="1" customHeight="1" x14ac:dyDescent="0.25">
      <c r="A185" s="62" t="s">
        <v>146</v>
      </c>
      <c r="B185" s="11" t="s">
        <v>797</v>
      </c>
      <c r="C185" s="62" t="s">
        <v>828</v>
      </c>
      <c r="D185" s="12" t="s">
        <v>863</v>
      </c>
    </row>
    <row r="186" spans="1:4" ht="54.75" hidden="1" customHeight="1" x14ac:dyDescent="0.25">
      <c r="A186" s="62" t="s">
        <v>146</v>
      </c>
      <c r="B186" s="62" t="s">
        <v>152</v>
      </c>
      <c r="C186" s="62" t="s">
        <v>829</v>
      </c>
      <c r="D186" s="13" t="s">
        <v>864</v>
      </c>
    </row>
    <row r="187" spans="1:4" ht="54.75" hidden="1" customHeight="1" x14ac:dyDescent="0.25">
      <c r="A187" s="62" t="s">
        <v>146</v>
      </c>
      <c r="B187" s="62" t="s">
        <v>796</v>
      </c>
      <c r="C187" s="62" t="s">
        <v>830</v>
      </c>
      <c r="D187" s="62" t="s">
        <v>865</v>
      </c>
    </row>
    <row r="188" spans="1:4" ht="54.75" hidden="1" customHeight="1" x14ac:dyDescent="0.25">
      <c r="A188" s="62" t="s">
        <v>146</v>
      </c>
      <c r="B188" s="11" t="s">
        <v>797</v>
      </c>
      <c r="C188" s="62" t="s">
        <v>831</v>
      </c>
      <c r="D188" s="62" t="s">
        <v>866</v>
      </c>
    </row>
    <row r="189" spans="1:4" ht="54.75" hidden="1" customHeight="1" x14ac:dyDescent="0.25">
      <c r="A189" s="62" t="s">
        <v>146</v>
      </c>
      <c r="B189" s="11" t="s">
        <v>797</v>
      </c>
      <c r="C189" s="62" t="s">
        <v>832</v>
      </c>
      <c r="D189" s="62" t="s">
        <v>867</v>
      </c>
    </row>
    <row r="190" spans="1:4" ht="54.75" hidden="1" customHeight="1" x14ac:dyDescent="0.25">
      <c r="A190" s="62" t="s">
        <v>146</v>
      </c>
      <c r="B190" s="11" t="s">
        <v>797</v>
      </c>
      <c r="C190" s="62" t="s">
        <v>833</v>
      </c>
      <c r="D190" s="62" t="s">
        <v>868</v>
      </c>
    </row>
    <row r="191" spans="1:4" ht="54.75" hidden="1" customHeight="1" x14ac:dyDescent="0.25">
      <c r="A191" s="62" t="s">
        <v>146</v>
      </c>
      <c r="B191" s="11" t="s">
        <v>797</v>
      </c>
      <c r="C191" s="62" t="s">
        <v>834</v>
      </c>
      <c r="D191" s="13" t="s">
        <v>869</v>
      </c>
    </row>
    <row r="192" spans="1:4" ht="54.75" hidden="1" customHeight="1" x14ac:dyDescent="0.25">
      <c r="A192" s="62" t="s">
        <v>146</v>
      </c>
      <c r="B192" s="11" t="s">
        <v>797</v>
      </c>
      <c r="C192" s="62" t="s">
        <v>835</v>
      </c>
      <c r="D192" s="62" t="s">
        <v>870</v>
      </c>
    </row>
    <row r="193" spans="1:4" ht="54.75" hidden="1" customHeight="1" x14ac:dyDescent="0.25">
      <c r="A193" s="62" t="s">
        <v>146</v>
      </c>
      <c r="B193" s="62" t="s">
        <v>147</v>
      </c>
      <c r="C193" s="62" t="s">
        <v>836</v>
      </c>
      <c r="D193" s="62" t="s">
        <v>871</v>
      </c>
    </row>
    <row r="194" spans="1:4" ht="54.75" hidden="1" customHeight="1" x14ac:dyDescent="0.25">
      <c r="A194" s="62" t="s">
        <v>146</v>
      </c>
      <c r="B194" s="11" t="s">
        <v>797</v>
      </c>
      <c r="C194" s="62" t="s">
        <v>837</v>
      </c>
      <c r="D194" s="11" t="s">
        <v>872</v>
      </c>
    </row>
    <row r="195" spans="1:4" ht="54.75" hidden="1" customHeight="1" x14ac:dyDescent="0.25">
      <c r="A195" s="62" t="s">
        <v>146</v>
      </c>
      <c r="B195" s="62" t="s">
        <v>148</v>
      </c>
      <c r="C195" s="87" t="s">
        <v>843</v>
      </c>
      <c r="D195" s="16" t="s">
        <v>877</v>
      </c>
    </row>
    <row r="196" spans="1:4" ht="54.75" hidden="1" customHeight="1" x14ac:dyDescent="0.25">
      <c r="A196" s="62" t="s">
        <v>146</v>
      </c>
      <c r="B196" s="62" t="s">
        <v>152</v>
      </c>
      <c r="C196" s="62" t="s">
        <v>838</v>
      </c>
      <c r="D196" s="62" t="s">
        <v>873</v>
      </c>
    </row>
    <row r="197" spans="1:4" ht="54.75" hidden="1" customHeight="1" x14ac:dyDescent="0.25">
      <c r="A197" s="62" t="s">
        <v>146</v>
      </c>
      <c r="B197" s="62" t="s">
        <v>796</v>
      </c>
      <c r="C197" s="62" t="s">
        <v>839</v>
      </c>
      <c r="D197" s="62" t="s">
        <v>96</v>
      </c>
    </row>
    <row r="198" spans="1:4" ht="54.75" hidden="1" customHeight="1" x14ac:dyDescent="0.25">
      <c r="A198" s="62" t="s">
        <v>146</v>
      </c>
      <c r="B198" s="62" t="s">
        <v>149</v>
      </c>
      <c r="C198" s="62" t="s">
        <v>840</v>
      </c>
      <c r="D198" s="13" t="s">
        <v>874</v>
      </c>
    </row>
    <row r="199" spans="1:4" ht="54.75" hidden="1" customHeight="1" x14ac:dyDescent="0.25">
      <c r="A199" s="62" t="s">
        <v>146</v>
      </c>
      <c r="B199" s="62" t="s">
        <v>796</v>
      </c>
      <c r="C199" s="62" t="s">
        <v>841</v>
      </c>
      <c r="D199" s="62" t="s">
        <v>875</v>
      </c>
    </row>
    <row r="200" spans="1:4" ht="78" hidden="1" customHeight="1" x14ac:dyDescent="0.25">
      <c r="A200" s="62" t="s">
        <v>146</v>
      </c>
      <c r="B200" s="62" t="s">
        <v>796</v>
      </c>
      <c r="C200" s="62" t="s">
        <v>842</v>
      </c>
      <c r="D200" s="62" t="s">
        <v>876</v>
      </c>
    </row>
    <row r="201" spans="1:4" ht="54.75" hidden="1" customHeight="1" x14ac:dyDescent="0.25">
      <c r="A201" s="62" t="s">
        <v>154</v>
      </c>
      <c r="B201" s="60" t="s">
        <v>158</v>
      </c>
      <c r="C201" s="62" t="s">
        <v>884</v>
      </c>
      <c r="D201" s="13" t="s">
        <v>894</v>
      </c>
    </row>
    <row r="202" spans="1:4" ht="54.75" hidden="1" customHeight="1" x14ac:dyDescent="0.25">
      <c r="A202" s="89" t="s">
        <v>154</v>
      </c>
      <c r="B202" s="89" t="s">
        <v>159</v>
      </c>
      <c r="C202" s="89" t="s">
        <v>885</v>
      </c>
      <c r="D202" s="32" t="s">
        <v>895</v>
      </c>
    </row>
    <row r="203" spans="1:4" ht="54.75" hidden="1" customHeight="1" x14ac:dyDescent="0.25">
      <c r="A203" s="89" t="s">
        <v>154</v>
      </c>
      <c r="B203" s="98" t="s">
        <v>167</v>
      </c>
      <c r="C203" s="89" t="s">
        <v>886</v>
      </c>
      <c r="D203" s="32" t="s">
        <v>896</v>
      </c>
    </row>
    <row r="204" spans="1:4" ht="54.75" hidden="1" customHeight="1" x14ac:dyDescent="0.25">
      <c r="A204" s="62" t="s">
        <v>154</v>
      </c>
      <c r="B204" s="62" t="s">
        <v>160</v>
      </c>
      <c r="C204" s="62" t="s">
        <v>887</v>
      </c>
      <c r="D204" s="16" t="s">
        <v>897</v>
      </c>
    </row>
    <row r="205" spans="1:4" ht="54.75" hidden="1" customHeight="1" x14ac:dyDescent="0.25">
      <c r="A205" s="89" t="s">
        <v>154</v>
      </c>
      <c r="B205" s="153" t="s">
        <v>880</v>
      </c>
      <c r="C205" s="89" t="s">
        <v>888</v>
      </c>
      <c r="D205" s="32" t="s">
        <v>898</v>
      </c>
    </row>
    <row r="206" spans="1:4" ht="54.75" hidden="1" customHeight="1" x14ac:dyDescent="0.25">
      <c r="A206" s="62" t="s">
        <v>154</v>
      </c>
      <c r="B206" s="62" t="s">
        <v>162</v>
      </c>
      <c r="C206" s="62" t="s">
        <v>889</v>
      </c>
      <c r="D206" s="13" t="s">
        <v>899</v>
      </c>
    </row>
    <row r="207" spans="1:4" ht="54.75" hidden="1" customHeight="1" x14ac:dyDescent="0.25">
      <c r="A207" s="89" t="s">
        <v>154</v>
      </c>
      <c r="B207" s="89" t="s">
        <v>168</v>
      </c>
      <c r="C207" s="89" t="s">
        <v>889</v>
      </c>
      <c r="D207" s="32" t="s">
        <v>900</v>
      </c>
    </row>
    <row r="208" spans="1:4" ht="84.75" hidden="1" customHeight="1" x14ac:dyDescent="0.25">
      <c r="A208" s="89" t="s">
        <v>154</v>
      </c>
      <c r="B208" s="89" t="s">
        <v>155</v>
      </c>
      <c r="C208" s="89" t="s">
        <v>889</v>
      </c>
      <c r="D208" s="32" t="s">
        <v>901</v>
      </c>
    </row>
    <row r="209" spans="1:10" ht="63.75" customHeight="1" x14ac:dyDescent="0.25">
      <c r="A209" s="11" t="s">
        <v>154</v>
      </c>
      <c r="B209" s="11" t="s">
        <v>156</v>
      </c>
      <c r="C209" s="11" t="s">
        <v>890</v>
      </c>
      <c r="D209" s="13" t="s">
        <v>8058</v>
      </c>
      <c r="E209" s="2">
        <v>8100</v>
      </c>
      <c r="F209" s="2">
        <v>22575</v>
      </c>
      <c r="G209" s="2">
        <v>2249.54</v>
      </c>
      <c r="J209" s="2">
        <v>2249.54</v>
      </c>
    </row>
    <row r="210" spans="1:10" ht="54.75" hidden="1" customHeight="1" x14ac:dyDescent="0.25">
      <c r="A210" s="89" t="s">
        <v>154</v>
      </c>
      <c r="B210" s="89" t="s">
        <v>157</v>
      </c>
      <c r="C210" s="89" t="s">
        <v>891</v>
      </c>
      <c r="D210" s="32" t="s">
        <v>902</v>
      </c>
    </row>
    <row r="211" spans="1:10" ht="54.75" hidden="1" customHeight="1" x14ac:dyDescent="0.25">
      <c r="A211" s="62" t="s">
        <v>154</v>
      </c>
      <c r="B211" s="60" t="s">
        <v>161</v>
      </c>
      <c r="C211" s="62" t="s">
        <v>892</v>
      </c>
      <c r="D211" s="110" t="s">
        <v>903</v>
      </c>
    </row>
    <row r="212" spans="1:10" ht="54.75" hidden="1" customHeight="1" x14ac:dyDescent="0.25">
      <c r="A212" s="62" t="s">
        <v>154</v>
      </c>
      <c r="B212" s="62" t="s">
        <v>556</v>
      </c>
      <c r="C212" s="2" t="s">
        <v>558</v>
      </c>
    </row>
    <row r="213" spans="1:10" ht="54.75" hidden="1" customHeight="1" x14ac:dyDescent="0.25">
      <c r="A213" s="62" t="s">
        <v>154</v>
      </c>
      <c r="B213" s="62" t="s">
        <v>556</v>
      </c>
      <c r="C213" s="2" t="s">
        <v>557</v>
      </c>
      <c r="D213" s="62" t="s">
        <v>565</v>
      </c>
    </row>
    <row r="214" spans="1:10" ht="54.75" customHeight="1" x14ac:dyDescent="0.25">
      <c r="A214" s="11"/>
      <c r="B214" s="11"/>
      <c r="C214" s="11"/>
      <c r="D214" s="11"/>
    </row>
    <row r="215" spans="1:10" ht="54.75" hidden="1" customHeight="1" x14ac:dyDescent="0.25">
      <c r="A215" s="62" t="s">
        <v>169</v>
      </c>
      <c r="B215" s="62" t="s">
        <v>97</v>
      </c>
      <c r="C215" s="62" t="s">
        <v>98</v>
      </c>
      <c r="D215" s="13" t="s">
        <v>99</v>
      </c>
      <c r="G215" s="95">
        <v>395.6</v>
      </c>
      <c r="H215" s="2">
        <v>9.94</v>
      </c>
      <c r="I215" s="2">
        <v>3.02</v>
      </c>
      <c r="J215" s="136">
        <f>SUM(G215:I215)</f>
        <v>408.56</v>
      </c>
    </row>
    <row r="216" spans="1:10" ht="54.75" hidden="1" customHeight="1" x14ac:dyDescent="0.25">
      <c r="A216" s="62" t="s">
        <v>169</v>
      </c>
      <c r="B216" s="62" t="s">
        <v>97</v>
      </c>
      <c r="C216" s="62" t="s">
        <v>102</v>
      </c>
      <c r="D216" s="62" t="s">
        <v>103</v>
      </c>
      <c r="G216" s="95">
        <v>0.23</v>
      </c>
    </row>
    <row r="217" spans="1:10" ht="54.75" hidden="1" customHeight="1" x14ac:dyDescent="0.25">
      <c r="A217" s="62" t="s">
        <v>169</v>
      </c>
      <c r="B217" s="62" t="s">
        <v>173</v>
      </c>
      <c r="C217" s="62" t="s">
        <v>916</v>
      </c>
      <c r="D217" s="13" t="s">
        <v>938</v>
      </c>
      <c r="G217" s="95">
        <v>3255.42</v>
      </c>
    </row>
    <row r="218" spans="1:10" ht="54.75" hidden="1" customHeight="1" x14ac:dyDescent="0.25">
      <c r="A218" s="62" t="s">
        <v>169</v>
      </c>
      <c r="B218" s="62" t="s">
        <v>905</v>
      </c>
      <c r="C218" s="62" t="s">
        <v>916</v>
      </c>
      <c r="D218" s="62" t="s">
        <v>939</v>
      </c>
      <c r="G218" s="95">
        <v>1640</v>
      </c>
    </row>
    <row r="219" spans="1:10" ht="54.75" hidden="1" customHeight="1" x14ac:dyDescent="0.25">
      <c r="A219" s="58" t="s">
        <v>169</v>
      </c>
      <c r="B219" s="58" t="s">
        <v>907</v>
      </c>
      <c r="C219" s="58" t="s">
        <v>916</v>
      </c>
      <c r="D219" s="16" t="s">
        <v>940</v>
      </c>
      <c r="G219" s="119">
        <v>301.27</v>
      </c>
    </row>
    <row r="220" spans="1:10" ht="54.75" hidden="1" customHeight="1" x14ac:dyDescent="0.25">
      <c r="A220" s="58" t="s">
        <v>169</v>
      </c>
      <c r="B220" s="58" t="s">
        <v>907</v>
      </c>
      <c r="C220" s="11" t="s">
        <v>917</v>
      </c>
      <c r="D220" s="11" t="s">
        <v>941</v>
      </c>
      <c r="G220" s="80"/>
    </row>
    <row r="221" spans="1:10" ht="54.75" hidden="1" customHeight="1" x14ac:dyDescent="0.25">
      <c r="A221" s="62" t="s">
        <v>169</v>
      </c>
      <c r="B221" s="11" t="s">
        <v>909</v>
      </c>
      <c r="C221" s="11" t="s">
        <v>917</v>
      </c>
      <c r="D221" s="11" t="s">
        <v>942</v>
      </c>
      <c r="G221" s="85">
        <v>3267.47</v>
      </c>
    </row>
    <row r="222" spans="1:10" ht="54.75" hidden="1" customHeight="1" x14ac:dyDescent="0.25">
      <c r="A222" s="62" t="s">
        <v>169</v>
      </c>
      <c r="B222" s="11" t="s">
        <v>909</v>
      </c>
      <c r="C222" s="11" t="s">
        <v>918</v>
      </c>
      <c r="D222" s="13" t="s">
        <v>943</v>
      </c>
      <c r="G222" s="85">
        <v>388.09</v>
      </c>
    </row>
    <row r="223" spans="1:10" ht="54.75" hidden="1" customHeight="1" x14ac:dyDescent="0.25">
      <c r="A223" s="58" t="s">
        <v>169</v>
      </c>
      <c r="B223" s="58" t="s">
        <v>907</v>
      </c>
      <c r="C223" s="11" t="s">
        <v>919</v>
      </c>
      <c r="D223" s="116" t="s">
        <v>944</v>
      </c>
      <c r="G223" s="80"/>
    </row>
    <row r="224" spans="1:10" ht="54.75" hidden="1" customHeight="1" x14ac:dyDescent="0.25">
      <c r="A224" s="62" t="s">
        <v>169</v>
      </c>
      <c r="B224" s="62" t="s">
        <v>170</v>
      </c>
      <c r="C224" s="62" t="s">
        <v>920</v>
      </c>
      <c r="D224" s="13" t="s">
        <v>945</v>
      </c>
      <c r="G224" s="95">
        <v>2192</v>
      </c>
    </row>
    <row r="225" spans="1:7" ht="54.75" hidden="1" customHeight="1" x14ac:dyDescent="0.25">
      <c r="A225" s="62" t="s">
        <v>169</v>
      </c>
      <c r="B225" s="62" t="s">
        <v>905</v>
      </c>
      <c r="C225" s="11" t="s">
        <v>921</v>
      </c>
      <c r="D225" s="11" t="s">
        <v>946</v>
      </c>
      <c r="G225" s="80">
        <v>44</v>
      </c>
    </row>
    <row r="226" spans="1:7" ht="54.75" hidden="1" customHeight="1" x14ac:dyDescent="0.25">
      <c r="A226" s="62" t="s">
        <v>169</v>
      </c>
      <c r="B226" s="62" t="s">
        <v>905</v>
      </c>
      <c r="C226" s="11" t="s">
        <v>922</v>
      </c>
      <c r="D226" s="11" t="s">
        <v>947</v>
      </c>
      <c r="G226" s="80">
        <v>2510</v>
      </c>
    </row>
    <row r="227" spans="1:7" ht="54.75" hidden="1" customHeight="1" x14ac:dyDescent="0.25">
      <c r="A227" s="62" t="s">
        <v>169</v>
      </c>
      <c r="B227" s="11" t="s">
        <v>170</v>
      </c>
      <c r="C227" s="11" t="s">
        <v>923</v>
      </c>
      <c r="D227" s="11" t="s">
        <v>948</v>
      </c>
      <c r="G227" s="80">
        <v>190</v>
      </c>
    </row>
    <row r="228" spans="1:7" ht="54.75" hidden="1" customHeight="1" x14ac:dyDescent="0.25">
      <c r="A228" s="62" t="s">
        <v>169</v>
      </c>
      <c r="B228" s="62" t="s">
        <v>905</v>
      </c>
      <c r="C228" s="11" t="s">
        <v>923</v>
      </c>
      <c r="D228" s="13" t="s">
        <v>949</v>
      </c>
      <c r="G228" s="80">
        <v>1579</v>
      </c>
    </row>
    <row r="229" spans="1:7" ht="54.75" hidden="1" customHeight="1" x14ac:dyDescent="0.25">
      <c r="A229" s="58" t="s">
        <v>169</v>
      </c>
      <c r="B229" s="58" t="s">
        <v>907</v>
      </c>
      <c r="C229" s="58" t="s">
        <v>924</v>
      </c>
      <c r="D229" s="16" t="s">
        <v>950</v>
      </c>
      <c r="G229" s="119">
        <v>655.17999999999995</v>
      </c>
    </row>
    <row r="230" spans="1:7" ht="54.75" hidden="1" customHeight="1" x14ac:dyDescent="0.25">
      <c r="A230" s="62" t="s">
        <v>169</v>
      </c>
      <c r="B230" s="62" t="s">
        <v>911</v>
      </c>
      <c r="C230" s="62" t="s">
        <v>924</v>
      </c>
      <c r="D230" s="62" t="s">
        <v>951</v>
      </c>
      <c r="G230" s="95">
        <v>28.17</v>
      </c>
    </row>
    <row r="231" spans="1:7" ht="54.75" hidden="1" customHeight="1" x14ac:dyDescent="0.25">
      <c r="A231" s="62" t="s">
        <v>169</v>
      </c>
      <c r="B231" s="62" t="s">
        <v>171</v>
      </c>
      <c r="C231" s="62" t="s">
        <v>926</v>
      </c>
      <c r="D231" s="62" t="s">
        <v>952</v>
      </c>
      <c r="G231" s="95">
        <v>2</v>
      </c>
    </row>
    <row r="232" spans="1:7" ht="54.75" hidden="1" customHeight="1" x14ac:dyDescent="0.25">
      <c r="A232" s="58" t="s">
        <v>169</v>
      </c>
      <c r="B232" s="58" t="s">
        <v>907</v>
      </c>
      <c r="C232" s="58" t="s">
        <v>104</v>
      </c>
      <c r="D232" s="16" t="s">
        <v>953</v>
      </c>
      <c r="G232" s="119">
        <v>33394.36</v>
      </c>
    </row>
    <row r="233" spans="1:7" ht="54.75" hidden="1" customHeight="1" x14ac:dyDescent="0.25">
      <c r="A233" s="62" t="s">
        <v>169</v>
      </c>
      <c r="B233" s="62" t="s">
        <v>911</v>
      </c>
      <c r="C233" s="62" t="s">
        <v>927</v>
      </c>
      <c r="D233" s="13" t="s">
        <v>954</v>
      </c>
      <c r="G233" s="95">
        <v>197.03</v>
      </c>
    </row>
    <row r="234" spans="1:7" ht="54.75" hidden="1" customHeight="1" x14ac:dyDescent="0.25">
      <c r="A234" s="62" t="s">
        <v>169</v>
      </c>
      <c r="B234" s="62" t="s">
        <v>72</v>
      </c>
      <c r="C234" s="62" t="s">
        <v>928</v>
      </c>
      <c r="D234" s="62" t="s">
        <v>955</v>
      </c>
      <c r="G234" s="95">
        <v>488.95</v>
      </c>
    </row>
    <row r="235" spans="1:7" ht="54.75" hidden="1" customHeight="1" x14ac:dyDescent="0.25">
      <c r="A235" s="92" t="s">
        <v>169</v>
      </c>
      <c r="B235" s="92" t="s">
        <v>174</v>
      </c>
      <c r="C235" s="75" t="s">
        <v>929</v>
      </c>
      <c r="D235" s="92" t="s">
        <v>956</v>
      </c>
      <c r="G235" s="85">
        <v>686</v>
      </c>
    </row>
    <row r="236" spans="1:7" ht="54.75" hidden="1" customHeight="1" x14ac:dyDescent="0.25">
      <c r="A236" s="62" t="s">
        <v>169</v>
      </c>
      <c r="B236" s="62" t="s">
        <v>171</v>
      </c>
      <c r="C236" s="62" t="s">
        <v>930</v>
      </c>
      <c r="D236" s="62" t="s">
        <v>957</v>
      </c>
      <c r="G236" s="95">
        <v>239</v>
      </c>
    </row>
    <row r="237" spans="1:7" ht="54.75" hidden="1" customHeight="1" x14ac:dyDescent="0.25">
      <c r="A237" s="62" t="s">
        <v>169</v>
      </c>
      <c r="B237" s="62" t="s">
        <v>172</v>
      </c>
      <c r="C237" s="62" t="s">
        <v>107</v>
      </c>
      <c r="D237" s="16" t="s">
        <v>958</v>
      </c>
      <c r="G237" s="95">
        <v>2156.62</v>
      </c>
    </row>
    <row r="238" spans="1:7" ht="54.75" hidden="1" customHeight="1" x14ac:dyDescent="0.25">
      <c r="A238" s="11" t="s">
        <v>169</v>
      </c>
      <c r="B238" s="11" t="s">
        <v>172</v>
      </c>
      <c r="C238" s="11" t="s">
        <v>925</v>
      </c>
      <c r="D238" s="16" t="s">
        <v>106</v>
      </c>
      <c r="G238" s="80">
        <v>39.5</v>
      </c>
    </row>
    <row r="239" spans="1:7" ht="54.75" hidden="1" customHeight="1" x14ac:dyDescent="0.25">
      <c r="A239" s="58" t="s">
        <v>169</v>
      </c>
      <c r="B239" s="58" t="s">
        <v>907</v>
      </c>
      <c r="C239" s="58" t="s">
        <v>931</v>
      </c>
      <c r="D239" s="16" t="s">
        <v>959</v>
      </c>
      <c r="G239" s="119">
        <v>1201.6300000000001</v>
      </c>
    </row>
    <row r="240" spans="1:7" ht="54.75" hidden="1" customHeight="1" x14ac:dyDescent="0.25">
      <c r="A240" s="62" t="s">
        <v>169</v>
      </c>
      <c r="B240" s="62" t="s">
        <v>171</v>
      </c>
      <c r="C240" s="62" t="s">
        <v>931</v>
      </c>
      <c r="D240" s="13" t="s">
        <v>960</v>
      </c>
      <c r="G240" s="95">
        <v>3128</v>
      </c>
    </row>
    <row r="241" spans="1:7" ht="54.75" hidden="1" customHeight="1" x14ac:dyDescent="0.25">
      <c r="A241" s="62" t="s">
        <v>169</v>
      </c>
      <c r="B241" s="11" t="s">
        <v>909</v>
      </c>
      <c r="C241" s="62" t="s">
        <v>932</v>
      </c>
      <c r="D241" s="62" t="s">
        <v>961</v>
      </c>
      <c r="G241" s="117">
        <v>39.06</v>
      </c>
    </row>
    <row r="242" spans="1:7" ht="54.75" hidden="1" customHeight="1" x14ac:dyDescent="0.25">
      <c r="A242" s="62" t="s">
        <v>169</v>
      </c>
      <c r="B242" s="62" t="s">
        <v>171</v>
      </c>
      <c r="C242" s="62" t="s">
        <v>933</v>
      </c>
      <c r="D242" s="62" t="s">
        <v>962</v>
      </c>
      <c r="G242" s="95">
        <v>2071</v>
      </c>
    </row>
    <row r="243" spans="1:7" ht="54.75" hidden="1" customHeight="1" x14ac:dyDescent="0.25">
      <c r="A243" s="62" t="s">
        <v>169</v>
      </c>
      <c r="B243" s="11" t="s">
        <v>909</v>
      </c>
      <c r="C243" s="62" t="s">
        <v>934</v>
      </c>
      <c r="D243" s="62" t="s">
        <v>963</v>
      </c>
      <c r="G243" s="117">
        <v>224.6</v>
      </c>
    </row>
    <row r="244" spans="1:7" ht="54.75" hidden="1" customHeight="1" x14ac:dyDescent="0.25">
      <c r="A244" s="62" t="s">
        <v>169</v>
      </c>
      <c r="B244" s="62" t="s">
        <v>171</v>
      </c>
      <c r="C244" s="62" t="s">
        <v>935</v>
      </c>
      <c r="D244" s="62" t="s">
        <v>964</v>
      </c>
      <c r="G244" s="95">
        <v>180</v>
      </c>
    </row>
    <row r="245" spans="1:7" ht="54.75" hidden="1" customHeight="1" x14ac:dyDescent="0.25">
      <c r="A245" s="62" t="s">
        <v>169</v>
      </c>
      <c r="B245" s="62" t="s">
        <v>171</v>
      </c>
      <c r="C245" s="62" t="s">
        <v>936</v>
      </c>
      <c r="D245" s="62" t="s">
        <v>965</v>
      </c>
      <c r="G245" s="95">
        <v>245</v>
      </c>
    </row>
    <row r="246" spans="1:7" ht="54.75" hidden="1" customHeight="1" x14ac:dyDescent="0.25">
      <c r="A246" s="58" t="s">
        <v>169</v>
      </c>
      <c r="B246" s="58" t="s">
        <v>182</v>
      </c>
      <c r="C246" s="58" t="s">
        <v>937</v>
      </c>
      <c r="D246" s="58" t="s">
        <v>966</v>
      </c>
      <c r="G246" s="118">
        <v>250</v>
      </c>
    </row>
    <row r="247" spans="1:7" ht="54.75" hidden="1" customHeight="1" x14ac:dyDescent="0.25">
      <c r="A247" s="62" t="s">
        <v>175</v>
      </c>
      <c r="B247" s="62" t="s">
        <v>969</v>
      </c>
      <c r="C247" s="62" t="s">
        <v>975</v>
      </c>
      <c r="D247" s="13" t="s">
        <v>987</v>
      </c>
      <c r="G247" s="95">
        <v>943.9</v>
      </c>
    </row>
    <row r="248" spans="1:7" ht="54.75" hidden="1" customHeight="1" x14ac:dyDescent="0.25">
      <c r="A248" s="62" t="s">
        <v>175</v>
      </c>
      <c r="B248" s="62" t="s">
        <v>911</v>
      </c>
      <c r="C248" s="62" t="s">
        <v>975</v>
      </c>
      <c r="D248" s="13" t="s">
        <v>988</v>
      </c>
      <c r="G248" s="95">
        <v>132.66</v>
      </c>
    </row>
    <row r="249" spans="1:7" ht="54.75" hidden="1" customHeight="1" x14ac:dyDescent="0.25">
      <c r="A249" s="62" t="s">
        <v>175</v>
      </c>
      <c r="B249" s="62" t="s">
        <v>969</v>
      </c>
      <c r="C249" s="62" t="s">
        <v>976</v>
      </c>
      <c r="D249" s="62" t="s">
        <v>989</v>
      </c>
      <c r="G249" s="95">
        <v>28.43</v>
      </c>
    </row>
    <row r="250" spans="1:7" ht="54.75" hidden="1" customHeight="1" x14ac:dyDescent="0.25">
      <c r="A250" s="58" t="s">
        <v>175</v>
      </c>
      <c r="B250" s="58" t="s">
        <v>971</v>
      </c>
      <c r="C250" s="58" t="s">
        <v>105</v>
      </c>
      <c r="D250" s="58" t="s">
        <v>990</v>
      </c>
      <c r="G250" s="119">
        <v>25</v>
      </c>
    </row>
    <row r="251" spans="1:7" ht="54.75" hidden="1" customHeight="1" x14ac:dyDescent="0.25">
      <c r="A251" s="62" t="s">
        <v>175</v>
      </c>
      <c r="B251" s="62" t="s">
        <v>911</v>
      </c>
      <c r="C251" s="62" t="s">
        <v>977</v>
      </c>
      <c r="D251" s="13" t="s">
        <v>991</v>
      </c>
      <c r="G251" s="95">
        <v>12013.54</v>
      </c>
    </row>
    <row r="252" spans="1:7" ht="123" hidden="1" customHeight="1" x14ac:dyDescent="0.25">
      <c r="A252" s="62" t="s">
        <v>175</v>
      </c>
      <c r="B252" s="62" t="s">
        <v>911</v>
      </c>
      <c r="C252" s="62" t="s">
        <v>978</v>
      </c>
      <c r="D252" s="62" t="s">
        <v>992</v>
      </c>
      <c r="G252" s="95">
        <v>52.41</v>
      </c>
    </row>
    <row r="253" spans="1:7" ht="54.75" hidden="1" customHeight="1" x14ac:dyDescent="0.25">
      <c r="A253" s="62" t="s">
        <v>175</v>
      </c>
      <c r="B253" s="62" t="s">
        <v>911</v>
      </c>
      <c r="C253" s="62" t="s">
        <v>979</v>
      </c>
      <c r="D253" s="62" t="s">
        <v>993</v>
      </c>
      <c r="G253" s="95">
        <v>315.77</v>
      </c>
    </row>
    <row r="254" spans="1:7" ht="54.75" hidden="1" customHeight="1" x14ac:dyDescent="0.25">
      <c r="A254" s="62" t="s">
        <v>175</v>
      </c>
      <c r="B254" s="62" t="s">
        <v>178</v>
      </c>
      <c r="C254" s="62" t="s">
        <v>980</v>
      </c>
      <c r="D254" s="62" t="s">
        <v>994</v>
      </c>
      <c r="G254" s="95">
        <v>64</v>
      </c>
    </row>
    <row r="255" spans="1:7" ht="54.75" hidden="1" customHeight="1" x14ac:dyDescent="0.25">
      <c r="A255" s="62" t="s">
        <v>175</v>
      </c>
      <c r="B255" s="62" t="s">
        <v>178</v>
      </c>
      <c r="C255" s="62" t="s">
        <v>981</v>
      </c>
      <c r="D255" s="62" t="s">
        <v>995</v>
      </c>
      <c r="G255" s="95">
        <v>36</v>
      </c>
    </row>
    <row r="256" spans="1:7" ht="54.75" hidden="1" customHeight="1" x14ac:dyDescent="0.25">
      <c r="A256" s="62" t="s">
        <v>175</v>
      </c>
      <c r="B256" s="62" t="s">
        <v>911</v>
      </c>
      <c r="C256" s="62" t="s">
        <v>982</v>
      </c>
      <c r="D256" s="13" t="s">
        <v>996</v>
      </c>
      <c r="G256" s="95">
        <v>839.05</v>
      </c>
    </row>
    <row r="257" spans="1:7" ht="54.75" hidden="1" customHeight="1" x14ac:dyDescent="0.25">
      <c r="A257" s="62" t="s">
        <v>175</v>
      </c>
      <c r="B257" s="62" t="s">
        <v>911</v>
      </c>
      <c r="C257" s="62" t="s">
        <v>983</v>
      </c>
      <c r="D257" s="62" t="s">
        <v>997</v>
      </c>
      <c r="G257" s="95"/>
    </row>
    <row r="258" spans="1:7" ht="54.75" hidden="1" customHeight="1" x14ac:dyDescent="0.25">
      <c r="A258" s="62" t="s">
        <v>175</v>
      </c>
      <c r="B258" s="62" t="s">
        <v>176</v>
      </c>
      <c r="C258" s="62" t="s">
        <v>984</v>
      </c>
      <c r="D258" s="62" t="s">
        <v>998</v>
      </c>
      <c r="G258" s="95">
        <v>5000</v>
      </c>
    </row>
    <row r="259" spans="1:7" ht="54.75" hidden="1" customHeight="1" x14ac:dyDescent="0.25">
      <c r="A259" s="62" t="s">
        <v>175</v>
      </c>
      <c r="B259" s="62" t="s">
        <v>969</v>
      </c>
      <c r="C259" s="62" t="s">
        <v>985</v>
      </c>
      <c r="D259" s="62" t="s">
        <v>999</v>
      </c>
      <c r="G259" s="95">
        <v>11.42</v>
      </c>
    </row>
    <row r="260" spans="1:7" ht="54.75" hidden="1" customHeight="1" x14ac:dyDescent="0.25">
      <c r="A260" s="62" t="s">
        <v>175</v>
      </c>
      <c r="B260" s="62" t="s">
        <v>177</v>
      </c>
      <c r="C260" s="62" t="s">
        <v>986</v>
      </c>
      <c r="D260" s="62" t="s">
        <v>1000</v>
      </c>
      <c r="G260" s="95">
        <v>45</v>
      </c>
    </row>
    <row r="261" spans="1:7" ht="54.75" hidden="1" customHeight="1" x14ac:dyDescent="0.25">
      <c r="A261" s="58" t="s">
        <v>175</v>
      </c>
      <c r="B261" s="58" t="s">
        <v>182</v>
      </c>
      <c r="C261" s="58" t="s">
        <v>986</v>
      </c>
      <c r="D261" s="58" t="s">
        <v>1001</v>
      </c>
      <c r="G261" s="118">
        <v>15</v>
      </c>
    </row>
    <row r="262" spans="1:7" ht="54.75" hidden="1" customHeight="1" x14ac:dyDescent="0.25">
      <c r="A262" s="62" t="s">
        <v>179</v>
      </c>
      <c r="B262" s="62" t="s">
        <v>1002</v>
      </c>
      <c r="C262" s="62" t="s">
        <v>1010</v>
      </c>
      <c r="D262" s="62" t="s">
        <v>1019</v>
      </c>
      <c r="G262" s="95">
        <f>19449/365</f>
        <v>53.284931506849318</v>
      </c>
    </row>
    <row r="263" spans="1:7" ht="54.75" hidden="1" customHeight="1" x14ac:dyDescent="0.25">
      <c r="A263" s="62" t="s">
        <v>179</v>
      </c>
      <c r="B263" s="62" t="s">
        <v>1002</v>
      </c>
      <c r="C263" s="62" t="s">
        <v>1011</v>
      </c>
      <c r="D263" s="62" t="s">
        <v>1020</v>
      </c>
      <c r="G263" s="95">
        <f>(7669+14181+187446+7788+11676+10314+5429+199+18005+19827+13575+3944+4278+25047+39447+302)/365</f>
        <v>1011.3068493150685</v>
      </c>
    </row>
    <row r="264" spans="1:7" ht="54.75" hidden="1" customHeight="1" x14ac:dyDescent="0.25">
      <c r="A264" s="62" t="s">
        <v>179</v>
      </c>
      <c r="B264" s="62" t="s">
        <v>1002</v>
      </c>
      <c r="C264" s="62" t="s">
        <v>1012</v>
      </c>
      <c r="D264" s="13" t="s">
        <v>1021</v>
      </c>
      <c r="G264" s="95">
        <f>(46986+655+888)/365</f>
        <v>132.95616438356166</v>
      </c>
    </row>
    <row r="265" spans="1:7" ht="54.75" hidden="1" customHeight="1" x14ac:dyDescent="0.25">
      <c r="A265" s="62" t="s">
        <v>179</v>
      </c>
      <c r="B265" s="62" t="s">
        <v>1002</v>
      </c>
      <c r="C265" s="62" t="s">
        <v>1013</v>
      </c>
      <c r="D265" s="13" t="s">
        <v>1022</v>
      </c>
      <c r="G265" s="95">
        <f>(42696-655+8643+7799+4955+610)/365</f>
        <v>175.47397260273974</v>
      </c>
    </row>
    <row r="266" spans="1:7" ht="54.75" hidden="1" customHeight="1" x14ac:dyDescent="0.25">
      <c r="A266" s="62" t="s">
        <v>179</v>
      </c>
      <c r="B266" s="62" t="s">
        <v>1002</v>
      </c>
      <c r="C266" s="62" t="s">
        <v>1014</v>
      </c>
      <c r="D266" s="62" t="s">
        <v>1023</v>
      </c>
      <c r="G266" s="95">
        <f>(88945-7799-4955+1687+12347+2027)/365</f>
        <v>252.74520547945207</v>
      </c>
    </row>
    <row r="267" spans="1:7" ht="54.75" hidden="1" customHeight="1" x14ac:dyDescent="0.25">
      <c r="A267" s="62" t="s">
        <v>179</v>
      </c>
      <c r="B267" s="62" t="s">
        <v>1002</v>
      </c>
      <c r="C267" s="62" t="s">
        <v>1015</v>
      </c>
      <c r="D267" s="13" t="s">
        <v>1024</v>
      </c>
      <c r="G267" s="95">
        <f>(27096+4858+6554+12124+3741+12765+14495+9046)/365</f>
        <v>248.43561643835616</v>
      </c>
    </row>
    <row r="268" spans="1:7" ht="54.75" hidden="1" customHeight="1" x14ac:dyDescent="0.25">
      <c r="A268" s="62" t="s">
        <v>179</v>
      </c>
      <c r="B268" s="62" t="s">
        <v>1008</v>
      </c>
      <c r="C268" s="62" t="s">
        <v>1016</v>
      </c>
      <c r="D268" s="13" t="s">
        <v>1025</v>
      </c>
      <c r="G268" s="95">
        <v>11558.12</v>
      </c>
    </row>
    <row r="269" spans="1:7" ht="54.75" hidden="1" customHeight="1" x14ac:dyDescent="0.25">
      <c r="A269" s="62" t="s">
        <v>179</v>
      </c>
      <c r="B269" s="62" t="s">
        <v>1008</v>
      </c>
      <c r="C269" s="62" t="s">
        <v>1017</v>
      </c>
      <c r="D269" s="13" t="s">
        <v>1026</v>
      </c>
      <c r="G269" s="95">
        <v>698.7</v>
      </c>
    </row>
    <row r="270" spans="1:7" ht="54.75" hidden="1" customHeight="1" x14ac:dyDescent="0.25">
      <c r="A270" s="62" t="s">
        <v>179</v>
      </c>
      <c r="B270" s="62" t="s">
        <v>1008</v>
      </c>
      <c r="C270" s="62" t="s">
        <v>1018</v>
      </c>
      <c r="D270" s="62" t="s">
        <v>1027</v>
      </c>
      <c r="G270" s="95">
        <v>907.5</v>
      </c>
    </row>
    <row r="271" spans="1:7" ht="54.75" hidden="1" customHeight="1" x14ac:dyDescent="0.25">
      <c r="A271" s="62" t="s">
        <v>180</v>
      </c>
      <c r="B271" s="62" t="s">
        <v>1028</v>
      </c>
      <c r="C271" s="62" t="s">
        <v>1033</v>
      </c>
      <c r="D271" s="13" t="s">
        <v>1040</v>
      </c>
      <c r="G271" s="95">
        <v>3464</v>
      </c>
    </row>
    <row r="272" spans="1:7" ht="54.75" hidden="1" customHeight="1" x14ac:dyDescent="0.25">
      <c r="A272" s="62" t="s">
        <v>180</v>
      </c>
      <c r="B272" s="62" t="s">
        <v>1029</v>
      </c>
      <c r="C272" s="62" t="s">
        <v>1034</v>
      </c>
      <c r="D272" s="13" t="s">
        <v>1041</v>
      </c>
      <c r="G272" s="95">
        <v>412</v>
      </c>
    </row>
    <row r="273" spans="1:7" ht="54.75" hidden="1" customHeight="1" x14ac:dyDescent="0.25">
      <c r="A273" s="62" t="s">
        <v>180</v>
      </c>
      <c r="B273" s="62" t="s">
        <v>1030</v>
      </c>
      <c r="C273" s="62" t="s">
        <v>1035</v>
      </c>
      <c r="D273" s="62" t="s">
        <v>1042</v>
      </c>
      <c r="G273" s="95">
        <v>132</v>
      </c>
    </row>
    <row r="274" spans="1:7" ht="54.75" hidden="1" customHeight="1" x14ac:dyDescent="0.25">
      <c r="A274" s="62" t="s">
        <v>180</v>
      </c>
      <c r="B274" s="62" t="s">
        <v>1031</v>
      </c>
      <c r="C274" s="62" t="s">
        <v>1036</v>
      </c>
      <c r="D274" s="13" t="s">
        <v>1043</v>
      </c>
      <c r="G274" s="80">
        <v>170</v>
      </c>
    </row>
    <row r="275" spans="1:7" ht="54.75" hidden="1" customHeight="1" x14ac:dyDescent="0.25">
      <c r="A275" s="62" t="s">
        <v>180</v>
      </c>
      <c r="B275" s="62" t="s">
        <v>1030</v>
      </c>
      <c r="C275" s="62" t="s">
        <v>1037</v>
      </c>
      <c r="D275" s="13" t="s">
        <v>1044</v>
      </c>
      <c r="G275" s="95">
        <v>1562</v>
      </c>
    </row>
    <row r="276" spans="1:7" ht="38.25" hidden="1" x14ac:dyDescent="0.25">
      <c r="A276" s="62" t="s">
        <v>180</v>
      </c>
      <c r="B276" s="60" t="s">
        <v>1029</v>
      </c>
      <c r="C276" s="62" t="s">
        <v>1038</v>
      </c>
      <c r="D276" s="62" t="s">
        <v>1045</v>
      </c>
      <c r="G276" s="95">
        <v>318</v>
      </c>
    </row>
    <row r="277" spans="1:7" ht="54.75" hidden="1" customHeight="1" x14ac:dyDescent="0.25">
      <c r="A277" s="62" t="s">
        <v>180</v>
      </c>
      <c r="B277" s="60" t="s">
        <v>1029</v>
      </c>
      <c r="C277" s="62" t="s">
        <v>1039</v>
      </c>
      <c r="D277" s="62" t="s">
        <v>1046</v>
      </c>
      <c r="G277" s="95">
        <v>34</v>
      </c>
    </row>
    <row r="278" spans="1:7" ht="54.75" hidden="1" customHeight="1" x14ac:dyDescent="0.25">
      <c r="A278" s="123" t="s">
        <v>181</v>
      </c>
      <c r="B278" s="123" t="s">
        <v>1047</v>
      </c>
      <c r="C278" s="123" t="s">
        <v>1056</v>
      </c>
      <c r="D278" s="32" t="s">
        <v>1071</v>
      </c>
      <c r="G278" s="126">
        <v>724</v>
      </c>
    </row>
    <row r="279" spans="1:7" ht="54.75" hidden="1" customHeight="1" x14ac:dyDescent="0.25">
      <c r="A279" s="123" t="s">
        <v>181</v>
      </c>
      <c r="B279" s="123" t="s">
        <v>1049</v>
      </c>
      <c r="C279" s="123" t="s">
        <v>1057</v>
      </c>
      <c r="D279" s="123" t="s">
        <v>1072</v>
      </c>
      <c r="G279" s="127">
        <v>200.17</v>
      </c>
    </row>
    <row r="280" spans="1:7" ht="54.75" hidden="1" customHeight="1" x14ac:dyDescent="0.25">
      <c r="A280" s="123" t="s">
        <v>181</v>
      </c>
      <c r="B280" s="123" t="s">
        <v>1049</v>
      </c>
      <c r="C280" s="123" t="s">
        <v>1058</v>
      </c>
      <c r="D280" s="123" t="s">
        <v>1073</v>
      </c>
      <c r="G280" s="127">
        <v>139.51</v>
      </c>
    </row>
    <row r="281" spans="1:7" ht="54.75" hidden="1" customHeight="1" x14ac:dyDescent="0.25">
      <c r="A281" s="123" t="s">
        <v>181</v>
      </c>
      <c r="B281" s="123" t="s">
        <v>1049</v>
      </c>
      <c r="C281" s="123" t="s">
        <v>1059</v>
      </c>
      <c r="D281" s="123" t="s">
        <v>1074</v>
      </c>
      <c r="G281" s="127">
        <v>60.649000000000001</v>
      </c>
    </row>
    <row r="282" spans="1:7" ht="54.75" hidden="1" customHeight="1" x14ac:dyDescent="0.25">
      <c r="A282" s="123" t="s">
        <v>181</v>
      </c>
      <c r="B282" s="123" t="s">
        <v>1049</v>
      </c>
      <c r="C282" s="123" t="s">
        <v>1060</v>
      </c>
      <c r="D282" s="123" t="s">
        <v>1075</v>
      </c>
      <c r="G282" s="127">
        <v>232.96700000000001</v>
      </c>
    </row>
    <row r="283" spans="1:7" ht="54.75" hidden="1" customHeight="1" x14ac:dyDescent="0.25">
      <c r="A283" s="123" t="s">
        <v>181</v>
      </c>
      <c r="B283" s="123" t="s">
        <v>1049</v>
      </c>
      <c r="C283" s="123" t="s">
        <v>1061</v>
      </c>
      <c r="D283" s="123" t="s">
        <v>1076</v>
      </c>
      <c r="G283" s="127">
        <v>262.87400000000002</v>
      </c>
    </row>
    <row r="284" spans="1:7" ht="54.75" hidden="1" customHeight="1" x14ac:dyDescent="0.25">
      <c r="A284" s="123" t="s">
        <v>181</v>
      </c>
      <c r="B284" s="123" t="s">
        <v>1049</v>
      </c>
      <c r="C284" s="123" t="s">
        <v>1062</v>
      </c>
      <c r="D284" s="123" t="s">
        <v>1050</v>
      </c>
      <c r="G284" s="127">
        <v>44.718000000000004</v>
      </c>
    </row>
    <row r="285" spans="1:7" ht="54.75" hidden="1" customHeight="1" x14ac:dyDescent="0.25">
      <c r="A285" s="123" t="s">
        <v>181</v>
      </c>
      <c r="B285" s="123" t="s">
        <v>1049</v>
      </c>
      <c r="C285" s="123" t="s">
        <v>1063</v>
      </c>
      <c r="D285" s="123" t="s">
        <v>1077</v>
      </c>
      <c r="G285" s="127">
        <v>469.62799999999999</v>
      </c>
    </row>
    <row r="286" spans="1:7" ht="54.75" hidden="1" customHeight="1" x14ac:dyDescent="0.25">
      <c r="A286" s="123" t="s">
        <v>181</v>
      </c>
      <c r="B286" s="123" t="s">
        <v>1049</v>
      </c>
      <c r="C286" s="123" t="s">
        <v>1064</v>
      </c>
      <c r="D286" s="123" t="s">
        <v>1078</v>
      </c>
      <c r="G286" s="127">
        <v>224.08799999999999</v>
      </c>
    </row>
    <row r="287" spans="1:7" ht="54.75" hidden="1" customHeight="1" x14ac:dyDescent="0.25">
      <c r="A287" s="89" t="s">
        <v>181</v>
      </c>
      <c r="B287" s="125" t="s">
        <v>1051</v>
      </c>
      <c r="C287" s="89" t="s">
        <v>1065</v>
      </c>
      <c r="D287" s="125" t="s">
        <v>1079</v>
      </c>
      <c r="G287" s="128">
        <v>76.92</v>
      </c>
    </row>
    <row r="288" spans="1:7" ht="54.75" hidden="1" customHeight="1" x14ac:dyDescent="0.25">
      <c r="A288" s="89" t="s">
        <v>181</v>
      </c>
      <c r="B288" s="125" t="s">
        <v>1051</v>
      </c>
      <c r="C288" s="89" t="s">
        <v>109</v>
      </c>
      <c r="D288" s="125" t="s">
        <v>1080</v>
      </c>
      <c r="G288" s="128">
        <v>305.2</v>
      </c>
    </row>
    <row r="289" spans="1:7" ht="54.75" hidden="1" customHeight="1" x14ac:dyDescent="0.25">
      <c r="A289" s="89" t="s">
        <v>181</v>
      </c>
      <c r="B289" s="89" t="s">
        <v>1052</v>
      </c>
      <c r="C289" s="89" t="s">
        <v>109</v>
      </c>
      <c r="D289" s="89" t="s">
        <v>1081</v>
      </c>
      <c r="G289" s="101">
        <v>2500</v>
      </c>
    </row>
    <row r="290" spans="1:7" ht="54.75" hidden="1" customHeight="1" x14ac:dyDescent="0.25">
      <c r="A290" s="11" t="s">
        <v>181</v>
      </c>
      <c r="B290" s="11" t="s">
        <v>1053</v>
      </c>
      <c r="C290" s="11" t="s">
        <v>109</v>
      </c>
      <c r="D290" s="11" t="s">
        <v>1082</v>
      </c>
      <c r="G290" s="80">
        <v>7</v>
      </c>
    </row>
    <row r="291" spans="1:7" ht="54.75" hidden="1" customHeight="1" x14ac:dyDescent="0.25">
      <c r="A291" s="123" t="s">
        <v>181</v>
      </c>
      <c r="B291" s="123" t="s">
        <v>1049</v>
      </c>
      <c r="C291" s="123" t="s">
        <v>109</v>
      </c>
      <c r="D291" s="32" t="s">
        <v>1087</v>
      </c>
      <c r="G291" s="129">
        <v>6416.71</v>
      </c>
    </row>
    <row r="292" spans="1:7" ht="54.75" hidden="1" customHeight="1" x14ac:dyDescent="0.25">
      <c r="A292" s="123" t="s">
        <v>181</v>
      </c>
      <c r="B292" s="123" t="s">
        <v>1049</v>
      </c>
      <c r="C292" s="123" t="s">
        <v>1066</v>
      </c>
      <c r="D292" s="123" t="s">
        <v>1083</v>
      </c>
      <c r="G292" s="127">
        <v>128.71899999999999</v>
      </c>
    </row>
    <row r="293" spans="1:7" ht="54.75" hidden="1" customHeight="1" x14ac:dyDescent="0.25">
      <c r="A293" s="123" t="s">
        <v>181</v>
      </c>
      <c r="B293" s="123" t="s">
        <v>1049</v>
      </c>
      <c r="C293" s="123" t="s">
        <v>1067</v>
      </c>
      <c r="D293" s="123" t="s">
        <v>1054</v>
      </c>
      <c r="G293" s="127">
        <v>49.274000000000001</v>
      </c>
    </row>
    <row r="294" spans="1:7" ht="54.75" hidden="1" customHeight="1" x14ac:dyDescent="0.25">
      <c r="A294" s="123" t="s">
        <v>181</v>
      </c>
      <c r="B294" s="123" t="s">
        <v>1049</v>
      </c>
      <c r="C294" s="123" t="s">
        <v>1068</v>
      </c>
      <c r="D294" s="32" t="s">
        <v>1084</v>
      </c>
      <c r="G294" s="127">
        <v>463.07400000000001</v>
      </c>
    </row>
    <row r="295" spans="1:7" ht="54.75" hidden="1" customHeight="1" x14ac:dyDescent="0.25">
      <c r="A295" s="123" t="s">
        <v>181</v>
      </c>
      <c r="B295" s="123" t="s">
        <v>1049</v>
      </c>
      <c r="C295" s="123" t="s">
        <v>1069</v>
      </c>
      <c r="D295" s="123" t="s">
        <v>1085</v>
      </c>
      <c r="G295" s="127">
        <v>250.83600000000001</v>
      </c>
    </row>
    <row r="296" spans="1:7" ht="54.75" hidden="1" customHeight="1" x14ac:dyDescent="0.25">
      <c r="A296" s="89" t="s">
        <v>181</v>
      </c>
      <c r="B296" s="89" t="s">
        <v>1055</v>
      </c>
      <c r="C296" s="89" t="s">
        <v>1070</v>
      </c>
      <c r="D296" s="32" t="s">
        <v>1086</v>
      </c>
      <c r="G296" s="101">
        <v>3954.99</v>
      </c>
    </row>
    <row r="297" spans="1:7" ht="54.75" hidden="1" customHeight="1" x14ac:dyDescent="0.25">
      <c r="A297" s="62" t="s">
        <v>183</v>
      </c>
      <c r="B297" s="62" t="s">
        <v>1088</v>
      </c>
      <c r="C297" s="62" t="s">
        <v>1100</v>
      </c>
      <c r="D297" s="16" t="s">
        <v>1109</v>
      </c>
      <c r="G297" s="101">
        <v>166</v>
      </c>
    </row>
    <row r="298" spans="1:7" ht="54.75" hidden="1" customHeight="1" x14ac:dyDescent="0.25">
      <c r="A298" s="89" t="s">
        <v>183</v>
      </c>
      <c r="B298" s="89" t="s">
        <v>1089</v>
      </c>
      <c r="C298" s="89" t="s">
        <v>1101</v>
      </c>
      <c r="D298" s="32" t="s">
        <v>1110</v>
      </c>
      <c r="G298" s="101">
        <v>25</v>
      </c>
    </row>
    <row r="299" spans="1:7" ht="54.75" hidden="1" customHeight="1" x14ac:dyDescent="0.25">
      <c r="A299" s="89" t="s">
        <v>183</v>
      </c>
      <c r="B299" s="89" t="s">
        <v>1088</v>
      </c>
      <c r="C299" s="89" t="s">
        <v>1102</v>
      </c>
      <c r="D299" s="89" t="s">
        <v>1111</v>
      </c>
      <c r="G299" s="101">
        <v>176</v>
      </c>
    </row>
    <row r="300" spans="1:7" ht="54.75" hidden="1" customHeight="1" x14ac:dyDescent="0.25">
      <c r="A300" s="62" t="s">
        <v>183</v>
      </c>
      <c r="B300" s="62" t="s">
        <v>911</v>
      </c>
      <c r="C300" s="62" t="s">
        <v>1103</v>
      </c>
      <c r="D300" s="62" t="s">
        <v>1112</v>
      </c>
      <c r="G300" s="95"/>
    </row>
    <row r="301" spans="1:7" ht="54.75" hidden="1" customHeight="1" x14ac:dyDescent="0.25">
      <c r="A301" s="62" t="s">
        <v>183</v>
      </c>
      <c r="B301" s="62" t="s">
        <v>1091</v>
      </c>
      <c r="C301" s="62" t="s">
        <v>1104</v>
      </c>
      <c r="D301" s="16" t="s">
        <v>1113</v>
      </c>
      <c r="G301" s="95">
        <v>698</v>
      </c>
    </row>
    <row r="302" spans="1:7" ht="54.75" hidden="1" customHeight="1" x14ac:dyDescent="0.25">
      <c r="A302" s="89" t="s">
        <v>183</v>
      </c>
      <c r="B302" s="89" t="s">
        <v>111</v>
      </c>
      <c r="C302" s="89" t="s">
        <v>112</v>
      </c>
      <c r="D302" s="89" t="s">
        <v>1114</v>
      </c>
      <c r="G302" s="130">
        <v>215</v>
      </c>
    </row>
    <row r="303" spans="1:7" ht="54.75" hidden="1" customHeight="1" x14ac:dyDescent="0.25">
      <c r="A303" s="89" t="s">
        <v>183</v>
      </c>
      <c r="B303" s="89" t="s">
        <v>1092</v>
      </c>
      <c r="C303" s="89" t="s">
        <v>112</v>
      </c>
      <c r="D303" s="89" t="s">
        <v>1115</v>
      </c>
      <c r="G303" s="101">
        <v>300</v>
      </c>
    </row>
    <row r="304" spans="1:7" ht="54.75" hidden="1" customHeight="1" x14ac:dyDescent="0.25">
      <c r="A304" s="89" t="s">
        <v>183</v>
      </c>
      <c r="B304" s="89" t="s">
        <v>111</v>
      </c>
      <c r="C304" s="89" t="s">
        <v>1105</v>
      </c>
      <c r="D304" s="89" t="s">
        <v>1116</v>
      </c>
      <c r="G304" s="130">
        <v>1126</v>
      </c>
    </row>
    <row r="305" spans="1:7" ht="54.75" hidden="1" customHeight="1" x14ac:dyDescent="0.25">
      <c r="A305" s="62" t="s">
        <v>183</v>
      </c>
      <c r="B305" s="62" t="s">
        <v>1093</v>
      </c>
      <c r="C305" s="62" t="s">
        <v>1094</v>
      </c>
      <c r="D305" s="62" t="s">
        <v>1117</v>
      </c>
      <c r="G305" s="95">
        <v>540</v>
      </c>
    </row>
    <row r="306" spans="1:7" ht="54.75" hidden="1" customHeight="1" x14ac:dyDescent="0.25">
      <c r="A306" s="62" t="s">
        <v>183</v>
      </c>
      <c r="B306" s="62" t="s">
        <v>1095</v>
      </c>
      <c r="C306" s="62" t="s">
        <v>1094</v>
      </c>
      <c r="D306" s="62" t="s">
        <v>1118</v>
      </c>
      <c r="G306" s="11">
        <v>104.07</v>
      </c>
    </row>
    <row r="307" spans="1:7" ht="54.75" hidden="1" customHeight="1" x14ac:dyDescent="0.25">
      <c r="A307" s="62" t="s">
        <v>183</v>
      </c>
      <c r="B307" s="62" t="s">
        <v>1096</v>
      </c>
      <c r="C307" s="62" t="s">
        <v>1094</v>
      </c>
      <c r="D307" s="13" t="s">
        <v>1119</v>
      </c>
      <c r="G307" s="131">
        <v>11119</v>
      </c>
    </row>
    <row r="308" spans="1:7" ht="54.75" hidden="1" customHeight="1" x14ac:dyDescent="0.25">
      <c r="A308" s="62" t="s">
        <v>183</v>
      </c>
      <c r="B308" s="62" t="s">
        <v>1097</v>
      </c>
      <c r="C308" s="62" t="s">
        <v>1106</v>
      </c>
      <c r="D308" s="13" t="s">
        <v>1120</v>
      </c>
      <c r="G308" s="95">
        <v>2973</v>
      </c>
    </row>
    <row r="309" spans="1:7" ht="54.75" hidden="1" customHeight="1" x14ac:dyDescent="0.25">
      <c r="A309" s="89" t="s">
        <v>183</v>
      </c>
      <c r="B309" s="89" t="s">
        <v>1098</v>
      </c>
      <c r="C309" s="89" t="s">
        <v>1107</v>
      </c>
      <c r="D309" s="89" t="s">
        <v>1121</v>
      </c>
      <c r="G309" s="101">
        <v>350</v>
      </c>
    </row>
    <row r="310" spans="1:7" ht="54.75" hidden="1" customHeight="1" x14ac:dyDescent="0.25">
      <c r="A310" s="62" t="s">
        <v>183</v>
      </c>
      <c r="B310" s="156" t="s">
        <v>1096</v>
      </c>
      <c r="C310" s="62" t="s">
        <v>1107</v>
      </c>
      <c r="D310" s="13" t="s">
        <v>1122</v>
      </c>
      <c r="G310" s="131">
        <v>1460</v>
      </c>
    </row>
    <row r="311" spans="1:7" ht="54.75" hidden="1" customHeight="1" x14ac:dyDescent="0.25">
      <c r="A311" s="62" t="s">
        <v>183</v>
      </c>
      <c r="B311" s="62" t="s">
        <v>1096</v>
      </c>
      <c r="C311" s="62" t="s">
        <v>1108</v>
      </c>
      <c r="D311" s="13" t="s">
        <v>1123</v>
      </c>
      <c r="G311" s="131">
        <v>3417</v>
      </c>
    </row>
    <row r="312" spans="1:7" ht="54.75" hidden="1" customHeight="1" x14ac:dyDescent="0.25">
      <c r="A312" s="62" t="s">
        <v>183</v>
      </c>
      <c r="B312" s="62" t="s">
        <v>1099</v>
      </c>
      <c r="C312" s="11" t="s">
        <v>1108</v>
      </c>
      <c r="D312" s="16" t="s">
        <v>1124</v>
      </c>
      <c r="G312" s="95">
        <v>414</v>
      </c>
    </row>
    <row r="313" spans="1:7" ht="54.75" hidden="1" customHeight="1" x14ac:dyDescent="0.25">
      <c r="A313" s="75" t="s">
        <v>184</v>
      </c>
      <c r="B313" s="1" t="s">
        <v>186</v>
      </c>
      <c r="C313" s="4" t="s">
        <v>1155</v>
      </c>
    </row>
    <row r="314" spans="1:7" ht="157.5" hidden="1" customHeight="1" x14ac:dyDescent="0.25">
      <c r="A314" s="75" t="s">
        <v>184</v>
      </c>
      <c r="B314" s="157" t="s">
        <v>1162</v>
      </c>
      <c r="C314" s="2" t="s">
        <v>1163</v>
      </c>
      <c r="D314" s="1" t="s">
        <v>1164</v>
      </c>
      <c r="G314" s="95">
        <v>741</v>
      </c>
    </row>
    <row r="315" spans="1:7" ht="54.75" hidden="1" customHeight="1" x14ac:dyDescent="0.25">
      <c r="A315" s="75" t="s">
        <v>184</v>
      </c>
      <c r="B315" s="1" t="s">
        <v>186</v>
      </c>
      <c r="C315" s="1" t="s">
        <v>1156</v>
      </c>
    </row>
    <row r="316" spans="1:7" ht="54.75" hidden="1" customHeight="1" x14ac:dyDescent="0.25">
      <c r="A316" s="62" t="s">
        <v>184</v>
      </c>
      <c r="B316" s="62" t="s">
        <v>1128</v>
      </c>
      <c r="C316" s="62" t="s">
        <v>1131</v>
      </c>
      <c r="D316" s="13" t="s">
        <v>1134</v>
      </c>
      <c r="G316" s="80">
        <v>508</v>
      </c>
    </row>
    <row r="317" spans="1:7" ht="54.75" hidden="1" customHeight="1" x14ac:dyDescent="0.25">
      <c r="A317" s="75" t="s">
        <v>184</v>
      </c>
      <c r="B317" s="62" t="s">
        <v>1165</v>
      </c>
      <c r="C317" s="62" t="s">
        <v>1166</v>
      </c>
      <c r="D317" s="13" t="s">
        <v>1167</v>
      </c>
      <c r="G317" s="95">
        <v>566</v>
      </c>
    </row>
    <row r="318" spans="1:7" ht="54.75" hidden="1" customHeight="1" x14ac:dyDescent="0.25">
      <c r="A318" s="75" t="s">
        <v>184</v>
      </c>
      <c r="B318" s="75" t="s">
        <v>1147</v>
      </c>
      <c r="C318" s="75" t="s">
        <v>1149</v>
      </c>
      <c r="D318" s="75" t="s">
        <v>1152</v>
      </c>
      <c r="G318" s="133">
        <v>32.32</v>
      </c>
    </row>
    <row r="319" spans="1:7" ht="54.75" hidden="1" customHeight="1" x14ac:dyDescent="0.25">
      <c r="A319" s="75" t="s">
        <v>184</v>
      </c>
      <c r="B319" s="75" t="s">
        <v>1137</v>
      </c>
      <c r="C319" s="75" t="s">
        <v>1140</v>
      </c>
      <c r="D319" s="75" t="s">
        <v>1142</v>
      </c>
      <c r="G319" s="133">
        <v>110.25</v>
      </c>
    </row>
    <row r="320" spans="1:7" ht="54.75" hidden="1" customHeight="1" x14ac:dyDescent="0.25">
      <c r="A320" s="62" t="s">
        <v>184</v>
      </c>
      <c r="B320" s="62" t="s">
        <v>570</v>
      </c>
      <c r="C320" s="62" t="s">
        <v>577</v>
      </c>
      <c r="D320" s="13" t="s">
        <v>582</v>
      </c>
      <c r="G320" s="95">
        <v>30.34</v>
      </c>
    </row>
    <row r="321" spans="1:7" ht="54.75" hidden="1" customHeight="1" x14ac:dyDescent="0.25">
      <c r="A321" s="75" t="s">
        <v>184</v>
      </c>
      <c r="B321" s="75" t="s">
        <v>1145</v>
      </c>
      <c r="C321" s="75" t="s">
        <v>1144</v>
      </c>
      <c r="D321" s="13" t="s">
        <v>1146</v>
      </c>
      <c r="G321" s="95">
        <v>310</v>
      </c>
    </row>
    <row r="322" spans="1:7" ht="54.75" hidden="1" customHeight="1" x14ac:dyDescent="0.25">
      <c r="A322" s="62" t="s">
        <v>184</v>
      </c>
      <c r="B322" s="62" t="s">
        <v>1128</v>
      </c>
      <c r="C322" s="62" t="s">
        <v>1132</v>
      </c>
      <c r="D322" s="62" t="s">
        <v>1135</v>
      </c>
      <c r="G322" s="80">
        <v>350</v>
      </c>
    </row>
    <row r="323" spans="1:7" ht="54.75" hidden="1" customHeight="1" x14ac:dyDescent="0.25">
      <c r="A323" s="75" t="s">
        <v>184</v>
      </c>
      <c r="B323" s="75" t="s">
        <v>1137</v>
      </c>
      <c r="C323" s="75" t="s">
        <v>1141</v>
      </c>
      <c r="D323" s="91" t="s">
        <v>1143</v>
      </c>
      <c r="G323" s="133">
        <v>108.08</v>
      </c>
    </row>
    <row r="324" spans="1:7" ht="54.75" hidden="1" customHeight="1" x14ac:dyDescent="0.25">
      <c r="A324" s="75" t="s">
        <v>184</v>
      </c>
      <c r="B324" s="75" t="s">
        <v>1147</v>
      </c>
      <c r="C324" s="75" t="s">
        <v>1150</v>
      </c>
      <c r="D324" s="75" t="s">
        <v>1153</v>
      </c>
      <c r="G324" s="133">
        <v>43.77</v>
      </c>
    </row>
    <row r="325" spans="1:7" ht="54.75" hidden="1" customHeight="1" x14ac:dyDescent="0.25">
      <c r="A325" s="75" t="s">
        <v>184</v>
      </c>
      <c r="B325" s="75" t="s">
        <v>1147</v>
      </c>
      <c r="C325" s="75" t="s">
        <v>1151</v>
      </c>
      <c r="D325" s="75" t="s">
        <v>1154</v>
      </c>
      <c r="G325" s="133">
        <v>25.33</v>
      </c>
    </row>
    <row r="326" spans="1:7" ht="54.75" hidden="1" customHeight="1" x14ac:dyDescent="0.25">
      <c r="A326" s="62" t="s">
        <v>184</v>
      </c>
      <c r="B326" s="62" t="s">
        <v>1128</v>
      </c>
      <c r="C326" s="62" t="s">
        <v>1133</v>
      </c>
      <c r="D326" s="13" t="s">
        <v>1136</v>
      </c>
      <c r="G326" s="80">
        <v>909</v>
      </c>
    </row>
    <row r="327" spans="1:7" ht="117.75" hidden="1" customHeight="1" x14ac:dyDescent="0.25">
      <c r="A327" s="75" t="s">
        <v>184</v>
      </c>
      <c r="B327" s="1" t="s">
        <v>186</v>
      </c>
      <c r="C327" s="1" t="s">
        <v>1157</v>
      </c>
    </row>
    <row r="328" spans="1:7" ht="54.75" hidden="1" customHeight="1" x14ac:dyDescent="0.25">
      <c r="A328" s="33" t="s">
        <v>184</v>
      </c>
      <c r="B328" s="75" t="s">
        <v>1125</v>
      </c>
      <c r="C328" s="75" t="s">
        <v>1126</v>
      </c>
      <c r="D328" s="91" t="s">
        <v>1127</v>
      </c>
      <c r="G328" s="135">
        <v>5853.23</v>
      </c>
    </row>
    <row r="329" spans="1:7" ht="54.75" hidden="1" customHeight="1" x14ac:dyDescent="0.25">
      <c r="A329" s="75" t="s">
        <v>184</v>
      </c>
      <c r="B329" s="75" t="s">
        <v>1158</v>
      </c>
      <c r="C329" s="75" t="s">
        <v>1160</v>
      </c>
      <c r="D329" s="1" t="s">
        <v>1161</v>
      </c>
      <c r="G329" s="133">
        <v>5290.16</v>
      </c>
    </row>
    <row r="330" spans="1:7" ht="54.75" customHeight="1" x14ac:dyDescent="0.25">
      <c r="A330" s="75"/>
      <c r="B330" s="62"/>
    </row>
  </sheetData>
  <autoFilter ref="A1:J329">
    <filterColumn colId="0">
      <filters>
        <filter val="Sisačko-moslavačka"/>
      </filters>
    </filterColumn>
    <filterColumn colId="1">
      <filters>
        <filter val="PRIVREDA d.o.o. _x000a_(12266526926) Gundulićeva 14, 44250 Petrinja"/>
      </filters>
    </filterColumn>
    <sortState ref="A2:J329">
      <sortCondition ref="C2:C329"/>
    </sortState>
  </autoFilter>
  <sortState ref="A2:J330">
    <sortCondition ref="A2:A330"/>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41"/>
  <sheetViews>
    <sheetView topLeftCell="B1" workbookViewId="0">
      <selection activeCell="D5346" sqref="D5346"/>
    </sheetView>
  </sheetViews>
  <sheetFormatPr defaultRowHeight="12.75" x14ac:dyDescent="0.25"/>
  <cols>
    <col min="1" max="1" width="28" style="2" customWidth="1"/>
    <col min="2" max="2" width="71.7109375" style="2" customWidth="1"/>
    <col min="3" max="3" width="19.85546875" style="2" customWidth="1"/>
    <col min="4" max="4" width="26.7109375" style="2" customWidth="1"/>
    <col min="5" max="5" width="27" style="2" customWidth="1"/>
    <col min="6" max="16384" width="9.140625" style="2"/>
  </cols>
  <sheetData>
    <row r="1" spans="1:5" x14ac:dyDescent="0.25">
      <c r="A1" s="2" t="s">
        <v>1</v>
      </c>
      <c r="B1" s="2" t="s">
        <v>17</v>
      </c>
      <c r="C1" s="2" t="s">
        <v>3063</v>
      </c>
      <c r="D1" s="2" t="s">
        <v>22</v>
      </c>
      <c r="E1" s="2" t="s">
        <v>3064</v>
      </c>
    </row>
    <row r="2" spans="1:5" s="173" customFormat="1" ht="15" hidden="1" x14ac:dyDescent="0.25">
      <c r="A2" s="173" t="s">
        <v>117</v>
      </c>
      <c r="B2" s="173" t="s">
        <v>3065</v>
      </c>
      <c r="C2" s="173" t="s">
        <v>391</v>
      </c>
      <c r="D2" s="173" t="s">
        <v>3066</v>
      </c>
      <c r="E2" s="173">
        <v>100</v>
      </c>
    </row>
    <row r="3" spans="1:5" s="173" customFormat="1" ht="15" hidden="1" x14ac:dyDescent="0.25">
      <c r="A3" s="173" t="s">
        <v>117</v>
      </c>
      <c r="B3" s="173" t="s">
        <v>3067</v>
      </c>
      <c r="C3" s="173" t="s">
        <v>391</v>
      </c>
      <c r="D3" s="173" t="s">
        <v>3068</v>
      </c>
      <c r="E3" s="173">
        <v>0</v>
      </c>
    </row>
    <row r="4" spans="1:5" s="173" customFormat="1" ht="15" hidden="1" x14ac:dyDescent="0.25">
      <c r="A4" s="173" t="s">
        <v>117</v>
      </c>
      <c r="B4" s="173" t="s">
        <v>3067</v>
      </c>
      <c r="C4" s="173" t="s">
        <v>391</v>
      </c>
      <c r="D4" s="173" t="s">
        <v>3069</v>
      </c>
      <c r="E4" s="173">
        <v>26732</v>
      </c>
    </row>
    <row r="5" spans="1:5" s="173" customFormat="1" ht="15" hidden="1" x14ac:dyDescent="0.25">
      <c r="A5" s="173" t="s">
        <v>117</v>
      </c>
      <c r="B5" s="173" t="s">
        <v>3065</v>
      </c>
      <c r="C5" s="173" t="s">
        <v>391</v>
      </c>
      <c r="D5" s="173" t="s">
        <v>3070</v>
      </c>
      <c r="E5" s="173">
        <v>67</v>
      </c>
    </row>
    <row r="6" spans="1:5" s="173" customFormat="1" ht="15" hidden="1" x14ac:dyDescent="0.25">
      <c r="A6" s="173" t="s">
        <v>117</v>
      </c>
      <c r="B6" s="173" t="s">
        <v>3067</v>
      </c>
      <c r="C6" s="173" t="s">
        <v>391</v>
      </c>
      <c r="D6" s="173" t="s">
        <v>3071</v>
      </c>
      <c r="E6" s="173">
        <v>18</v>
      </c>
    </row>
    <row r="7" spans="1:5" s="173" customFormat="1" ht="15" hidden="1" x14ac:dyDescent="0.25">
      <c r="A7" s="173" t="s">
        <v>117</v>
      </c>
      <c r="B7" s="173" t="s">
        <v>3067</v>
      </c>
      <c r="C7" s="173" t="s">
        <v>391</v>
      </c>
      <c r="D7" s="173" t="s">
        <v>3072</v>
      </c>
      <c r="E7" s="173">
        <v>288</v>
      </c>
    </row>
    <row r="8" spans="1:5" s="173" customFormat="1" ht="15" hidden="1" x14ac:dyDescent="0.25">
      <c r="A8" s="173" t="s">
        <v>117</v>
      </c>
      <c r="B8" s="173" t="s">
        <v>3067</v>
      </c>
      <c r="C8" s="173" t="s">
        <v>391</v>
      </c>
      <c r="D8" s="173" t="s">
        <v>3073</v>
      </c>
      <c r="E8" s="173">
        <v>93</v>
      </c>
    </row>
    <row r="9" spans="1:5" s="173" customFormat="1" ht="15" hidden="1" x14ac:dyDescent="0.25">
      <c r="A9" s="173" t="s">
        <v>117</v>
      </c>
      <c r="B9" s="173" t="s">
        <v>3067</v>
      </c>
      <c r="C9" s="173" t="s">
        <v>391</v>
      </c>
      <c r="D9" s="173" t="s">
        <v>3074</v>
      </c>
      <c r="E9" s="173">
        <v>0</v>
      </c>
    </row>
    <row r="10" spans="1:5" s="173" customFormat="1" ht="15" hidden="1" x14ac:dyDescent="0.25">
      <c r="A10" s="173" t="s">
        <v>117</v>
      </c>
      <c r="B10" s="173" t="s">
        <v>3067</v>
      </c>
      <c r="C10" s="173" t="s">
        <v>391</v>
      </c>
      <c r="D10" s="173" t="s">
        <v>3075</v>
      </c>
      <c r="E10" s="173">
        <v>3</v>
      </c>
    </row>
    <row r="11" spans="1:5" s="173" customFormat="1" ht="15" hidden="1" x14ac:dyDescent="0.25">
      <c r="A11" s="173" t="s">
        <v>117</v>
      </c>
      <c r="B11" s="173" t="s">
        <v>3065</v>
      </c>
      <c r="C11" s="173" t="s">
        <v>391</v>
      </c>
      <c r="D11" s="173" t="s">
        <v>3076</v>
      </c>
      <c r="E11" s="173">
        <v>53</v>
      </c>
    </row>
    <row r="12" spans="1:5" s="173" customFormat="1" ht="15" hidden="1" x14ac:dyDescent="0.25">
      <c r="A12" s="173" t="s">
        <v>117</v>
      </c>
      <c r="B12" s="173" t="s">
        <v>3067</v>
      </c>
      <c r="C12" s="173" t="s">
        <v>391</v>
      </c>
      <c r="D12" s="173" t="s">
        <v>3077</v>
      </c>
      <c r="E12" s="173">
        <v>51</v>
      </c>
    </row>
    <row r="13" spans="1:5" s="173" customFormat="1" ht="15" hidden="1" x14ac:dyDescent="0.25">
      <c r="A13" s="173" t="s">
        <v>117</v>
      </c>
      <c r="B13" s="173" t="s">
        <v>3067</v>
      </c>
      <c r="C13" s="173" t="s">
        <v>391</v>
      </c>
      <c r="D13" s="173" t="s">
        <v>3078</v>
      </c>
      <c r="E13" s="173">
        <v>519</v>
      </c>
    </row>
    <row r="14" spans="1:5" s="173" customFormat="1" ht="15" hidden="1" x14ac:dyDescent="0.25">
      <c r="A14" s="173" t="s">
        <v>117</v>
      </c>
      <c r="B14" s="173" t="s">
        <v>3067</v>
      </c>
      <c r="C14" s="173" t="s">
        <v>391</v>
      </c>
      <c r="D14" s="173" t="s">
        <v>3079</v>
      </c>
      <c r="E14" s="173">
        <v>0</v>
      </c>
    </row>
    <row r="15" spans="1:5" s="173" customFormat="1" ht="15" hidden="1" x14ac:dyDescent="0.25">
      <c r="A15" s="173" t="s">
        <v>117</v>
      </c>
      <c r="B15" s="173" t="s">
        <v>3065</v>
      </c>
      <c r="C15" s="173" t="s">
        <v>391</v>
      </c>
      <c r="D15" s="173" t="s">
        <v>3080</v>
      </c>
      <c r="E15" s="173">
        <v>62</v>
      </c>
    </row>
    <row r="16" spans="1:5" s="173" customFormat="1" ht="15" hidden="1" x14ac:dyDescent="0.25">
      <c r="A16" s="173" t="s">
        <v>117</v>
      </c>
      <c r="B16" s="173" t="s">
        <v>3065</v>
      </c>
      <c r="C16" s="173" t="s">
        <v>391</v>
      </c>
      <c r="D16" s="173" t="s">
        <v>3081</v>
      </c>
      <c r="E16" s="173">
        <v>55</v>
      </c>
    </row>
    <row r="17" spans="1:5" s="173" customFormat="1" ht="15" hidden="1" x14ac:dyDescent="0.25">
      <c r="A17" s="173" t="s">
        <v>117</v>
      </c>
      <c r="B17" s="173" t="s">
        <v>3067</v>
      </c>
      <c r="C17" s="173" t="s">
        <v>391</v>
      </c>
      <c r="D17" s="173" t="s">
        <v>3082</v>
      </c>
      <c r="E17" s="173">
        <v>94</v>
      </c>
    </row>
    <row r="18" spans="1:5" s="173" customFormat="1" ht="15" hidden="1" x14ac:dyDescent="0.25">
      <c r="A18" s="173" t="s">
        <v>117</v>
      </c>
      <c r="B18" s="173" t="s">
        <v>3067</v>
      </c>
      <c r="C18" s="173" t="s">
        <v>391</v>
      </c>
      <c r="D18" s="173" t="s">
        <v>3083</v>
      </c>
      <c r="E18" s="173">
        <v>150</v>
      </c>
    </row>
    <row r="19" spans="1:5" s="173" customFormat="1" ht="15" hidden="1" x14ac:dyDescent="0.25">
      <c r="A19" s="173" t="s">
        <v>117</v>
      </c>
      <c r="B19" s="173" t="s">
        <v>3065</v>
      </c>
      <c r="C19" s="173" t="s">
        <v>391</v>
      </c>
      <c r="D19" s="173" t="s">
        <v>3084</v>
      </c>
      <c r="E19" s="173">
        <v>53</v>
      </c>
    </row>
    <row r="20" spans="1:5" s="173" customFormat="1" ht="15" hidden="1" x14ac:dyDescent="0.25">
      <c r="A20" s="173" t="s">
        <v>117</v>
      </c>
      <c r="B20" s="173" t="s">
        <v>3065</v>
      </c>
      <c r="C20" s="173" t="s">
        <v>391</v>
      </c>
      <c r="D20" s="173" t="s">
        <v>3085</v>
      </c>
      <c r="E20" s="173">
        <v>0</v>
      </c>
    </row>
    <row r="21" spans="1:5" s="173" customFormat="1" ht="15" hidden="1" x14ac:dyDescent="0.25">
      <c r="A21" s="173" t="s">
        <v>117</v>
      </c>
      <c r="B21" s="173" t="s">
        <v>3067</v>
      </c>
      <c r="C21" s="173" t="s">
        <v>391</v>
      </c>
      <c r="D21" s="173" t="s">
        <v>3086</v>
      </c>
      <c r="E21" s="173">
        <v>0</v>
      </c>
    </row>
    <row r="22" spans="1:5" s="173" customFormat="1" ht="15" hidden="1" x14ac:dyDescent="0.25">
      <c r="A22" s="173" t="s">
        <v>117</v>
      </c>
      <c r="B22" s="173" t="s">
        <v>3065</v>
      </c>
      <c r="C22" s="173" t="s">
        <v>391</v>
      </c>
      <c r="D22" s="173" t="s">
        <v>3087</v>
      </c>
      <c r="E22" s="173">
        <v>253</v>
      </c>
    </row>
    <row r="23" spans="1:5" s="173" customFormat="1" ht="15" hidden="1" x14ac:dyDescent="0.25">
      <c r="A23" s="173" t="s">
        <v>117</v>
      </c>
      <c r="B23" s="173" t="s">
        <v>3067</v>
      </c>
      <c r="C23" s="173" t="s">
        <v>391</v>
      </c>
      <c r="D23" s="173" t="s">
        <v>3088</v>
      </c>
      <c r="E23" s="173">
        <v>204</v>
      </c>
    </row>
    <row r="24" spans="1:5" s="173" customFormat="1" ht="15" hidden="1" x14ac:dyDescent="0.25">
      <c r="A24" s="173" t="s">
        <v>117</v>
      </c>
      <c r="B24" s="173" t="s">
        <v>3065</v>
      </c>
      <c r="C24" s="173" t="s">
        <v>391</v>
      </c>
      <c r="D24" s="173" t="s">
        <v>3089</v>
      </c>
      <c r="E24" s="173">
        <v>61</v>
      </c>
    </row>
    <row r="25" spans="1:5" s="173" customFormat="1" ht="15" hidden="1" x14ac:dyDescent="0.25">
      <c r="A25" s="173" t="s">
        <v>117</v>
      </c>
      <c r="B25" s="173" t="s">
        <v>3067</v>
      </c>
      <c r="C25" s="173" t="s">
        <v>391</v>
      </c>
      <c r="D25" s="173" t="s">
        <v>3090</v>
      </c>
      <c r="E25" s="173">
        <v>15</v>
      </c>
    </row>
    <row r="26" spans="1:5" s="173" customFormat="1" ht="15" hidden="1" x14ac:dyDescent="0.25">
      <c r="A26" s="173" t="s">
        <v>117</v>
      </c>
      <c r="B26" s="173" t="s">
        <v>3067</v>
      </c>
      <c r="C26" s="173" t="s">
        <v>391</v>
      </c>
      <c r="D26" s="173" t="s">
        <v>3091</v>
      </c>
      <c r="E26" s="173">
        <v>15</v>
      </c>
    </row>
    <row r="27" spans="1:5" s="173" customFormat="1" ht="15" hidden="1" x14ac:dyDescent="0.25">
      <c r="A27" s="173" t="s">
        <v>117</v>
      </c>
      <c r="B27" s="173" t="s">
        <v>3067</v>
      </c>
      <c r="C27" s="173" t="s">
        <v>391</v>
      </c>
      <c r="D27" s="173" t="s">
        <v>3092</v>
      </c>
      <c r="E27" s="173">
        <v>0</v>
      </c>
    </row>
    <row r="28" spans="1:5" s="173" customFormat="1" ht="15" hidden="1" x14ac:dyDescent="0.25">
      <c r="A28" s="173" t="s">
        <v>117</v>
      </c>
      <c r="B28" s="173" t="s">
        <v>3067</v>
      </c>
      <c r="C28" s="173" t="s">
        <v>391</v>
      </c>
      <c r="D28" s="173" t="s">
        <v>906</v>
      </c>
      <c r="E28" s="173">
        <v>120</v>
      </c>
    </row>
    <row r="29" spans="1:5" s="173" customFormat="1" ht="15" hidden="1" x14ac:dyDescent="0.25">
      <c r="A29" s="173" t="s">
        <v>117</v>
      </c>
      <c r="B29" s="173" t="s">
        <v>3065</v>
      </c>
      <c r="C29" s="173" t="s">
        <v>391</v>
      </c>
      <c r="D29" s="173" t="s">
        <v>3093</v>
      </c>
      <c r="E29" s="173">
        <v>0</v>
      </c>
    </row>
    <row r="30" spans="1:5" s="173" customFormat="1" ht="15" hidden="1" x14ac:dyDescent="0.25">
      <c r="A30" s="173" t="s">
        <v>117</v>
      </c>
      <c r="B30" s="173" t="s">
        <v>3067</v>
      </c>
      <c r="C30" s="173" t="s">
        <v>391</v>
      </c>
      <c r="D30" s="173" t="s">
        <v>3094</v>
      </c>
      <c r="E30" s="173">
        <v>93</v>
      </c>
    </row>
    <row r="31" spans="1:5" s="173" customFormat="1" ht="15" hidden="1" x14ac:dyDescent="0.25">
      <c r="A31" s="173" t="s">
        <v>117</v>
      </c>
      <c r="B31" s="173" t="s">
        <v>3065</v>
      </c>
      <c r="C31" s="173" t="s">
        <v>391</v>
      </c>
      <c r="D31" s="173" t="s">
        <v>3095</v>
      </c>
      <c r="E31" s="173">
        <v>2</v>
      </c>
    </row>
    <row r="32" spans="1:5" s="173" customFormat="1" ht="15" hidden="1" x14ac:dyDescent="0.25">
      <c r="A32" s="173" t="s">
        <v>117</v>
      </c>
      <c r="B32" s="173" t="s">
        <v>3067</v>
      </c>
      <c r="C32" s="173" t="s">
        <v>391</v>
      </c>
      <c r="D32" s="173" t="s">
        <v>3096</v>
      </c>
      <c r="E32" s="173">
        <v>159</v>
      </c>
    </row>
    <row r="33" spans="1:5" s="173" customFormat="1" ht="15" hidden="1" x14ac:dyDescent="0.25">
      <c r="A33" s="173" t="s">
        <v>117</v>
      </c>
      <c r="B33" s="173" t="s">
        <v>3067</v>
      </c>
      <c r="C33" s="173" t="s">
        <v>391</v>
      </c>
      <c r="D33" s="173" t="s">
        <v>3097</v>
      </c>
      <c r="E33" s="173">
        <v>3</v>
      </c>
    </row>
    <row r="34" spans="1:5" s="173" customFormat="1" ht="15" hidden="1" x14ac:dyDescent="0.25">
      <c r="A34" s="173" t="s">
        <v>117</v>
      </c>
      <c r="B34" s="173" t="s">
        <v>3065</v>
      </c>
      <c r="C34" s="173" t="s">
        <v>391</v>
      </c>
      <c r="D34" s="173" t="s">
        <v>3098</v>
      </c>
      <c r="E34" s="173">
        <v>63</v>
      </c>
    </row>
    <row r="35" spans="1:5" s="173" customFormat="1" ht="15" hidden="1" x14ac:dyDescent="0.25">
      <c r="A35" s="173" t="s">
        <v>117</v>
      </c>
      <c r="B35" s="173" t="s">
        <v>3067</v>
      </c>
      <c r="C35" s="173" t="s">
        <v>391</v>
      </c>
      <c r="D35" s="173" t="s">
        <v>3099</v>
      </c>
      <c r="E35" s="173">
        <v>9</v>
      </c>
    </row>
    <row r="36" spans="1:5" s="173" customFormat="1" ht="15" hidden="1" x14ac:dyDescent="0.25">
      <c r="A36" s="173" t="s">
        <v>117</v>
      </c>
      <c r="B36" s="173" t="s">
        <v>3067</v>
      </c>
      <c r="C36" s="173" t="s">
        <v>391</v>
      </c>
      <c r="D36" s="173" t="s">
        <v>3100</v>
      </c>
      <c r="E36" s="173">
        <v>12</v>
      </c>
    </row>
    <row r="37" spans="1:5" s="173" customFormat="1" ht="15" hidden="1" x14ac:dyDescent="0.25">
      <c r="A37" s="173" t="s">
        <v>117</v>
      </c>
      <c r="B37" s="173" t="s">
        <v>3067</v>
      </c>
      <c r="C37" s="173" t="s">
        <v>391</v>
      </c>
      <c r="D37" s="173" t="s">
        <v>3101</v>
      </c>
      <c r="E37" s="173">
        <v>0</v>
      </c>
    </row>
    <row r="38" spans="1:5" s="173" customFormat="1" ht="15" hidden="1" x14ac:dyDescent="0.25">
      <c r="A38" s="173" t="s">
        <v>117</v>
      </c>
      <c r="B38" s="173" t="s">
        <v>3067</v>
      </c>
      <c r="C38" s="173" t="s">
        <v>391</v>
      </c>
      <c r="D38" s="173" t="s">
        <v>3102</v>
      </c>
      <c r="E38" s="173">
        <v>0</v>
      </c>
    </row>
    <row r="39" spans="1:5" s="173" customFormat="1" ht="15" hidden="1" x14ac:dyDescent="0.25">
      <c r="A39" s="173" t="s">
        <v>117</v>
      </c>
      <c r="B39" s="173" t="s">
        <v>3065</v>
      </c>
      <c r="C39" s="173" t="s">
        <v>391</v>
      </c>
      <c r="D39" s="173" t="s">
        <v>3103</v>
      </c>
      <c r="E39" s="173">
        <v>38</v>
      </c>
    </row>
    <row r="40" spans="1:5" s="173" customFormat="1" ht="15" hidden="1" x14ac:dyDescent="0.25">
      <c r="A40" s="173" t="s">
        <v>117</v>
      </c>
      <c r="B40" s="173" t="s">
        <v>3067</v>
      </c>
      <c r="C40" s="173" t="s">
        <v>391</v>
      </c>
      <c r="D40" s="173" t="s">
        <v>3104</v>
      </c>
      <c r="E40" s="173">
        <v>39</v>
      </c>
    </row>
    <row r="41" spans="1:5" s="173" customFormat="1" ht="15" hidden="1" x14ac:dyDescent="0.25">
      <c r="A41" s="173" t="s">
        <v>117</v>
      </c>
      <c r="B41" s="173" t="s">
        <v>3065</v>
      </c>
      <c r="C41" s="173" t="s">
        <v>391</v>
      </c>
      <c r="D41" s="173" t="s">
        <v>3105</v>
      </c>
      <c r="E41" s="173">
        <v>59</v>
      </c>
    </row>
    <row r="42" spans="1:5" s="173" customFormat="1" ht="15" hidden="1" x14ac:dyDescent="0.25">
      <c r="A42" s="173" t="s">
        <v>117</v>
      </c>
      <c r="B42" s="173" t="s">
        <v>3067</v>
      </c>
      <c r="C42" s="173" t="s">
        <v>391</v>
      </c>
      <c r="D42" s="173" t="s">
        <v>3106</v>
      </c>
      <c r="E42" s="173">
        <v>363</v>
      </c>
    </row>
    <row r="43" spans="1:5" s="173" customFormat="1" ht="15" hidden="1" x14ac:dyDescent="0.25">
      <c r="A43" s="173" t="s">
        <v>117</v>
      </c>
      <c r="B43" s="173" t="s">
        <v>3067</v>
      </c>
      <c r="C43" s="173" t="s">
        <v>391</v>
      </c>
      <c r="D43" s="173" t="s">
        <v>3107</v>
      </c>
      <c r="E43" s="173">
        <v>27</v>
      </c>
    </row>
    <row r="44" spans="1:5" s="173" customFormat="1" ht="15" hidden="1" x14ac:dyDescent="0.25">
      <c r="A44" s="173" t="s">
        <v>117</v>
      </c>
      <c r="B44" s="173" t="s">
        <v>3067</v>
      </c>
      <c r="C44" s="173" t="s">
        <v>391</v>
      </c>
      <c r="D44" s="173" t="s">
        <v>3108</v>
      </c>
      <c r="E44" s="173">
        <v>0</v>
      </c>
    </row>
    <row r="45" spans="1:5" s="173" customFormat="1" ht="15" hidden="1" x14ac:dyDescent="0.25">
      <c r="A45" s="173" t="s">
        <v>117</v>
      </c>
      <c r="B45" s="173" t="s">
        <v>3067</v>
      </c>
      <c r="C45" s="173" t="s">
        <v>391</v>
      </c>
      <c r="D45" s="173" t="s">
        <v>3109</v>
      </c>
      <c r="E45" s="173">
        <v>90</v>
      </c>
    </row>
    <row r="46" spans="1:5" s="173" customFormat="1" ht="15" hidden="1" x14ac:dyDescent="0.25">
      <c r="A46" s="173" t="s">
        <v>117</v>
      </c>
      <c r="B46" s="173" t="s">
        <v>3065</v>
      </c>
      <c r="C46" s="173" t="s">
        <v>391</v>
      </c>
      <c r="D46" s="173" t="s">
        <v>3110</v>
      </c>
      <c r="E46" s="173">
        <v>33</v>
      </c>
    </row>
    <row r="47" spans="1:5" s="173" customFormat="1" ht="15" hidden="1" x14ac:dyDescent="0.25">
      <c r="A47" s="173" t="s">
        <v>117</v>
      </c>
      <c r="B47" s="173" t="s">
        <v>3067</v>
      </c>
      <c r="C47" s="173" t="s">
        <v>391</v>
      </c>
      <c r="D47" s="173" t="s">
        <v>3111</v>
      </c>
      <c r="E47" s="173">
        <v>48</v>
      </c>
    </row>
    <row r="48" spans="1:5" s="173" customFormat="1" ht="15" hidden="1" x14ac:dyDescent="0.25">
      <c r="A48" s="173" t="s">
        <v>117</v>
      </c>
      <c r="B48" s="173" t="s">
        <v>3065</v>
      </c>
      <c r="C48" s="173" t="s">
        <v>391</v>
      </c>
      <c r="D48" s="173" t="s">
        <v>3112</v>
      </c>
      <c r="E48" s="173">
        <v>44</v>
      </c>
    </row>
    <row r="49" spans="1:5" s="173" customFormat="1" ht="15" hidden="1" x14ac:dyDescent="0.25">
      <c r="A49" s="173" t="s">
        <v>117</v>
      </c>
      <c r="B49" s="173" t="s">
        <v>3067</v>
      </c>
      <c r="C49" s="173" t="s">
        <v>391</v>
      </c>
      <c r="D49" s="173" t="s">
        <v>3113</v>
      </c>
      <c r="E49" s="173">
        <v>210</v>
      </c>
    </row>
    <row r="50" spans="1:5" s="173" customFormat="1" ht="15" hidden="1" x14ac:dyDescent="0.25">
      <c r="A50" s="173" t="s">
        <v>117</v>
      </c>
      <c r="B50" s="173" t="s">
        <v>3067</v>
      </c>
      <c r="C50" s="173" t="s">
        <v>391</v>
      </c>
      <c r="D50" s="173" t="s">
        <v>3114</v>
      </c>
      <c r="E50" s="173">
        <v>18</v>
      </c>
    </row>
    <row r="51" spans="1:5" s="173" customFormat="1" ht="15" hidden="1" x14ac:dyDescent="0.25">
      <c r="A51" s="173" t="s">
        <v>117</v>
      </c>
      <c r="B51" s="173" t="s">
        <v>3067</v>
      </c>
      <c r="C51" s="173" t="s">
        <v>391</v>
      </c>
      <c r="D51" s="173" t="s">
        <v>3115</v>
      </c>
      <c r="E51" s="173">
        <v>378</v>
      </c>
    </row>
    <row r="52" spans="1:5" s="173" customFormat="1" ht="15" hidden="1" x14ac:dyDescent="0.25">
      <c r="A52" s="173" t="s">
        <v>117</v>
      </c>
      <c r="B52" s="173" t="s">
        <v>3067</v>
      </c>
      <c r="C52" s="173" t="s">
        <v>391</v>
      </c>
      <c r="D52" s="173" t="s">
        <v>3116</v>
      </c>
      <c r="E52" s="173">
        <v>45</v>
      </c>
    </row>
    <row r="53" spans="1:5" s="173" customFormat="1" ht="15" hidden="1" x14ac:dyDescent="0.25">
      <c r="A53" s="173" t="s">
        <v>117</v>
      </c>
      <c r="B53" s="173" t="s">
        <v>3065</v>
      </c>
      <c r="C53" s="173" t="s">
        <v>391</v>
      </c>
      <c r="D53" s="173" t="s">
        <v>3117</v>
      </c>
      <c r="E53" s="173">
        <v>6</v>
      </c>
    </row>
    <row r="54" spans="1:5" s="173" customFormat="1" ht="15" hidden="1" x14ac:dyDescent="0.25">
      <c r="A54" s="173" t="s">
        <v>117</v>
      </c>
      <c r="B54" s="173" t="s">
        <v>3067</v>
      </c>
      <c r="C54" s="173" t="s">
        <v>391</v>
      </c>
      <c r="D54" s="173" t="s">
        <v>3118</v>
      </c>
      <c r="E54" s="173">
        <v>54</v>
      </c>
    </row>
    <row r="55" spans="1:5" s="173" customFormat="1" ht="15" hidden="1" x14ac:dyDescent="0.25">
      <c r="A55" s="173" t="s">
        <v>117</v>
      </c>
      <c r="B55" s="173" t="s">
        <v>3067</v>
      </c>
      <c r="C55" s="173" t="s">
        <v>391</v>
      </c>
      <c r="D55" s="173" t="s">
        <v>3119</v>
      </c>
      <c r="E55" s="173">
        <v>39</v>
      </c>
    </row>
    <row r="56" spans="1:5" s="173" customFormat="1" ht="15" hidden="1" x14ac:dyDescent="0.25">
      <c r="A56" s="173" t="s">
        <v>117</v>
      </c>
      <c r="B56" s="173" t="s">
        <v>3067</v>
      </c>
      <c r="C56" s="173" t="s">
        <v>391</v>
      </c>
      <c r="D56" s="173" t="s">
        <v>3120</v>
      </c>
      <c r="E56" s="173">
        <v>9</v>
      </c>
    </row>
    <row r="57" spans="1:5" s="173" customFormat="1" ht="15" hidden="1" x14ac:dyDescent="0.25">
      <c r="A57" s="173" t="s">
        <v>117</v>
      </c>
      <c r="B57" s="173" t="s">
        <v>3065</v>
      </c>
      <c r="C57" s="173" t="s">
        <v>391</v>
      </c>
      <c r="D57" s="173" t="s">
        <v>3121</v>
      </c>
      <c r="E57" s="173">
        <v>19</v>
      </c>
    </row>
    <row r="58" spans="1:5" s="173" customFormat="1" ht="15" hidden="1" x14ac:dyDescent="0.25">
      <c r="A58" s="173" t="s">
        <v>117</v>
      </c>
      <c r="B58" s="173" t="s">
        <v>3067</v>
      </c>
      <c r="C58" s="173" t="s">
        <v>391</v>
      </c>
      <c r="D58" s="173" t="s">
        <v>3122</v>
      </c>
      <c r="E58" s="173">
        <v>228</v>
      </c>
    </row>
    <row r="59" spans="1:5" s="173" customFormat="1" ht="15" hidden="1" x14ac:dyDescent="0.25">
      <c r="A59" s="173" t="s">
        <v>117</v>
      </c>
      <c r="B59" s="173" t="s">
        <v>3067</v>
      </c>
      <c r="C59" s="173" t="s">
        <v>391</v>
      </c>
      <c r="D59" s="173" t="s">
        <v>3123</v>
      </c>
      <c r="E59" s="173">
        <v>0</v>
      </c>
    </row>
    <row r="60" spans="1:5" s="173" customFormat="1" ht="15" hidden="1" x14ac:dyDescent="0.25">
      <c r="A60" s="173" t="s">
        <v>117</v>
      </c>
      <c r="B60" s="173" t="s">
        <v>3067</v>
      </c>
      <c r="C60" s="173" t="s">
        <v>391</v>
      </c>
      <c r="D60" s="173" t="s">
        <v>3124</v>
      </c>
      <c r="E60" s="173">
        <v>0</v>
      </c>
    </row>
    <row r="61" spans="1:5" s="173" customFormat="1" ht="15" hidden="1" x14ac:dyDescent="0.25">
      <c r="A61" s="173" t="s">
        <v>117</v>
      </c>
      <c r="B61" s="173" t="s">
        <v>3065</v>
      </c>
      <c r="C61" s="173" t="s">
        <v>391</v>
      </c>
      <c r="D61" s="173" t="s">
        <v>3125</v>
      </c>
      <c r="E61" s="173">
        <v>61</v>
      </c>
    </row>
    <row r="62" spans="1:5" s="173" customFormat="1" ht="15" hidden="1" x14ac:dyDescent="0.25">
      <c r="A62" s="173" t="s">
        <v>117</v>
      </c>
      <c r="B62" s="173" t="s">
        <v>3065</v>
      </c>
      <c r="C62" s="173" t="s">
        <v>391</v>
      </c>
      <c r="D62" s="173" t="s">
        <v>3126</v>
      </c>
      <c r="E62" s="173">
        <v>19</v>
      </c>
    </row>
    <row r="63" spans="1:5" s="173" customFormat="1" ht="15" hidden="1" x14ac:dyDescent="0.25">
      <c r="A63" s="173" t="s">
        <v>117</v>
      </c>
      <c r="B63" s="173" t="s">
        <v>3065</v>
      </c>
      <c r="C63" s="173" t="s">
        <v>391</v>
      </c>
      <c r="D63" s="173" t="s">
        <v>3127</v>
      </c>
      <c r="E63" s="173">
        <v>18</v>
      </c>
    </row>
    <row r="64" spans="1:5" s="173" customFormat="1" ht="15" hidden="1" x14ac:dyDescent="0.25">
      <c r="A64" s="173" t="s">
        <v>117</v>
      </c>
      <c r="B64" s="173" t="s">
        <v>3067</v>
      </c>
      <c r="C64" s="173" t="s">
        <v>391</v>
      </c>
      <c r="D64" s="173" t="s">
        <v>3128</v>
      </c>
      <c r="E64" s="173">
        <v>9</v>
      </c>
    </row>
    <row r="65" spans="1:5" s="173" customFormat="1" ht="15" hidden="1" x14ac:dyDescent="0.25">
      <c r="A65" s="173" t="s">
        <v>117</v>
      </c>
      <c r="B65" s="173" t="s">
        <v>3065</v>
      </c>
      <c r="C65" s="173" t="s">
        <v>391</v>
      </c>
      <c r="D65" s="173" t="s">
        <v>3129</v>
      </c>
      <c r="E65" s="173">
        <v>45</v>
      </c>
    </row>
    <row r="66" spans="1:5" s="173" customFormat="1" ht="15" hidden="1" x14ac:dyDescent="0.25">
      <c r="A66" s="173" t="s">
        <v>117</v>
      </c>
      <c r="B66" s="173" t="s">
        <v>3065</v>
      </c>
      <c r="C66" s="173" t="s">
        <v>391</v>
      </c>
      <c r="D66" s="173" t="s">
        <v>3130</v>
      </c>
      <c r="E66" s="173">
        <v>12</v>
      </c>
    </row>
    <row r="67" spans="1:5" s="173" customFormat="1" ht="15" hidden="1" x14ac:dyDescent="0.25">
      <c r="A67" s="173" t="s">
        <v>117</v>
      </c>
      <c r="B67" s="173" t="s">
        <v>3065</v>
      </c>
      <c r="C67" s="173" t="s">
        <v>391</v>
      </c>
      <c r="D67" s="173" t="s">
        <v>3131</v>
      </c>
      <c r="E67" s="173">
        <v>56</v>
      </c>
    </row>
    <row r="68" spans="1:5" s="173" customFormat="1" ht="15" hidden="1" x14ac:dyDescent="0.25">
      <c r="A68" s="173" t="s">
        <v>117</v>
      </c>
      <c r="B68" s="173" t="s">
        <v>3067</v>
      </c>
      <c r="C68" s="173" t="s">
        <v>391</v>
      </c>
      <c r="D68" s="173" t="s">
        <v>3132</v>
      </c>
      <c r="E68" s="173">
        <v>507</v>
      </c>
    </row>
    <row r="69" spans="1:5" s="173" customFormat="1" ht="15" hidden="1" x14ac:dyDescent="0.25">
      <c r="A69" s="173" t="s">
        <v>117</v>
      </c>
      <c r="B69" s="173" t="s">
        <v>3067</v>
      </c>
      <c r="C69" s="173" t="s">
        <v>391</v>
      </c>
      <c r="D69" s="173" t="s">
        <v>3133</v>
      </c>
      <c r="E69" s="173">
        <v>75</v>
      </c>
    </row>
    <row r="70" spans="1:5" s="173" customFormat="1" ht="15" hidden="1" x14ac:dyDescent="0.25">
      <c r="A70" s="173" t="s">
        <v>117</v>
      </c>
      <c r="B70" s="173" t="s">
        <v>3065</v>
      </c>
      <c r="C70" s="173" t="s">
        <v>391</v>
      </c>
      <c r="D70" s="173" t="s">
        <v>3134</v>
      </c>
      <c r="E70" s="173">
        <v>59</v>
      </c>
    </row>
    <row r="71" spans="1:5" s="173" customFormat="1" ht="15" hidden="1" x14ac:dyDescent="0.25">
      <c r="A71" s="173" t="s">
        <v>117</v>
      </c>
      <c r="B71" s="173" t="s">
        <v>3065</v>
      </c>
      <c r="C71" s="173" t="s">
        <v>391</v>
      </c>
      <c r="D71" s="173" t="s">
        <v>3135</v>
      </c>
      <c r="E71" s="173">
        <v>21</v>
      </c>
    </row>
    <row r="72" spans="1:5" s="173" customFormat="1" ht="15" hidden="1" x14ac:dyDescent="0.25">
      <c r="A72" s="173" t="s">
        <v>117</v>
      </c>
      <c r="B72" s="173" t="s">
        <v>3067</v>
      </c>
      <c r="C72" s="173" t="s">
        <v>391</v>
      </c>
      <c r="D72" s="173" t="s">
        <v>3136</v>
      </c>
      <c r="E72" s="173">
        <v>0</v>
      </c>
    </row>
    <row r="73" spans="1:5" s="173" customFormat="1" ht="15" hidden="1" x14ac:dyDescent="0.25">
      <c r="A73" s="173" t="s">
        <v>117</v>
      </c>
      <c r="B73" s="173" t="s">
        <v>3067</v>
      </c>
      <c r="C73" s="173" t="s">
        <v>391</v>
      </c>
      <c r="D73" s="173" t="s">
        <v>3137</v>
      </c>
      <c r="E73" s="173">
        <v>198</v>
      </c>
    </row>
    <row r="74" spans="1:5" s="173" customFormat="1" ht="15" hidden="1" x14ac:dyDescent="0.25">
      <c r="A74" s="173" t="s">
        <v>117</v>
      </c>
      <c r="B74" s="173" t="s">
        <v>3067</v>
      </c>
      <c r="C74" s="173" t="s">
        <v>391</v>
      </c>
      <c r="D74" s="173" t="s">
        <v>3138</v>
      </c>
      <c r="E74" s="173">
        <v>675</v>
      </c>
    </row>
    <row r="75" spans="1:5" s="173" customFormat="1" ht="15" hidden="1" x14ac:dyDescent="0.25">
      <c r="A75" s="173" t="s">
        <v>117</v>
      </c>
      <c r="B75" s="173" t="s">
        <v>3067</v>
      </c>
      <c r="C75" s="173" t="s">
        <v>391</v>
      </c>
      <c r="D75" s="173" t="s">
        <v>3139</v>
      </c>
      <c r="E75" s="173">
        <v>132</v>
      </c>
    </row>
    <row r="76" spans="1:5" s="173" customFormat="1" ht="15" hidden="1" x14ac:dyDescent="0.25">
      <c r="A76" s="173" t="s">
        <v>117</v>
      </c>
      <c r="B76" s="173" t="s">
        <v>3065</v>
      </c>
      <c r="C76" s="173" t="s">
        <v>391</v>
      </c>
      <c r="D76" s="173" t="s">
        <v>3140</v>
      </c>
      <c r="E76" s="173">
        <v>9</v>
      </c>
    </row>
    <row r="77" spans="1:5" s="173" customFormat="1" ht="15" hidden="1" x14ac:dyDescent="0.25">
      <c r="A77" s="173" t="s">
        <v>117</v>
      </c>
      <c r="B77" s="173" t="s">
        <v>3067</v>
      </c>
      <c r="C77" s="173" t="s">
        <v>391</v>
      </c>
      <c r="D77" s="173" t="s">
        <v>3141</v>
      </c>
      <c r="E77" s="173">
        <v>201</v>
      </c>
    </row>
    <row r="78" spans="1:5" s="173" customFormat="1" ht="15" hidden="1" x14ac:dyDescent="0.25">
      <c r="A78" s="173" t="s">
        <v>117</v>
      </c>
      <c r="B78" s="173" t="s">
        <v>3065</v>
      </c>
      <c r="C78" s="173" t="s">
        <v>391</v>
      </c>
      <c r="D78" s="173" t="s">
        <v>3142</v>
      </c>
      <c r="E78" s="173">
        <v>15</v>
      </c>
    </row>
    <row r="79" spans="1:5" s="173" customFormat="1" ht="15" hidden="1" x14ac:dyDescent="0.25">
      <c r="A79" s="173" t="s">
        <v>117</v>
      </c>
      <c r="B79" s="173" t="s">
        <v>3065</v>
      </c>
      <c r="C79" s="173" t="s">
        <v>391</v>
      </c>
      <c r="D79" s="173" t="s">
        <v>3143</v>
      </c>
      <c r="E79" s="173">
        <v>0</v>
      </c>
    </row>
    <row r="80" spans="1:5" s="173" customFormat="1" ht="15" hidden="1" x14ac:dyDescent="0.25">
      <c r="A80" s="173" t="s">
        <v>117</v>
      </c>
      <c r="B80" s="173" t="s">
        <v>3067</v>
      </c>
      <c r="C80" s="173" t="s">
        <v>391</v>
      </c>
      <c r="D80" s="173" t="s">
        <v>3144</v>
      </c>
      <c r="E80" s="173">
        <v>54</v>
      </c>
    </row>
    <row r="81" spans="1:5" s="173" customFormat="1" ht="15" hidden="1" x14ac:dyDescent="0.25">
      <c r="A81" s="173" t="s">
        <v>117</v>
      </c>
      <c r="B81" s="173" t="s">
        <v>3067</v>
      </c>
      <c r="C81" s="173" t="s">
        <v>391</v>
      </c>
      <c r="D81" s="173" t="s">
        <v>3145</v>
      </c>
      <c r="E81" s="173">
        <v>15</v>
      </c>
    </row>
    <row r="82" spans="1:5" s="173" customFormat="1" ht="15" hidden="1" x14ac:dyDescent="0.25">
      <c r="A82" s="173" t="s">
        <v>117</v>
      </c>
      <c r="B82" s="173" t="s">
        <v>3067</v>
      </c>
      <c r="C82" s="173" t="s">
        <v>391</v>
      </c>
      <c r="D82" s="173" t="s">
        <v>3146</v>
      </c>
      <c r="E82" s="173">
        <v>741</v>
      </c>
    </row>
    <row r="83" spans="1:5" s="173" customFormat="1" ht="15" hidden="1" x14ac:dyDescent="0.25">
      <c r="A83" s="173" t="s">
        <v>117</v>
      </c>
      <c r="B83" s="173" t="s">
        <v>3067</v>
      </c>
      <c r="C83" s="173" t="s">
        <v>398</v>
      </c>
      <c r="D83" s="173" t="s">
        <v>3147</v>
      </c>
      <c r="E83" s="173">
        <v>30</v>
      </c>
    </row>
    <row r="84" spans="1:5" s="173" customFormat="1" ht="15" hidden="1" x14ac:dyDescent="0.25">
      <c r="A84" s="173" t="s">
        <v>117</v>
      </c>
      <c r="B84" s="173" t="s">
        <v>3148</v>
      </c>
      <c r="C84" s="173" t="s">
        <v>398</v>
      </c>
      <c r="D84" s="173" t="s">
        <v>3149</v>
      </c>
      <c r="E84" s="173" t="s">
        <v>1172</v>
      </c>
    </row>
    <row r="85" spans="1:5" s="173" customFormat="1" ht="15" hidden="1" x14ac:dyDescent="0.25">
      <c r="A85" s="173" t="s">
        <v>117</v>
      </c>
      <c r="B85" s="173" t="s">
        <v>3148</v>
      </c>
      <c r="C85" s="173" t="s">
        <v>398</v>
      </c>
      <c r="D85" s="173" t="s">
        <v>3150</v>
      </c>
      <c r="E85" s="173" t="s">
        <v>1172</v>
      </c>
    </row>
    <row r="86" spans="1:5" s="173" customFormat="1" ht="15" hidden="1" x14ac:dyDescent="0.25">
      <c r="A86" s="173" t="s">
        <v>117</v>
      </c>
      <c r="B86" s="173" t="s">
        <v>3067</v>
      </c>
      <c r="C86" s="173" t="s">
        <v>398</v>
      </c>
      <c r="D86" s="173" t="s">
        <v>3151</v>
      </c>
      <c r="E86" s="173">
        <v>27</v>
      </c>
    </row>
    <row r="87" spans="1:5" s="173" customFormat="1" ht="15" hidden="1" x14ac:dyDescent="0.25">
      <c r="A87" s="173" t="s">
        <v>117</v>
      </c>
      <c r="B87" s="173" t="s">
        <v>3148</v>
      </c>
      <c r="C87" s="173" t="s">
        <v>398</v>
      </c>
      <c r="D87" s="173" t="s">
        <v>3152</v>
      </c>
      <c r="E87" s="173" t="s">
        <v>1172</v>
      </c>
    </row>
    <row r="88" spans="1:5" s="173" customFormat="1" ht="15" hidden="1" x14ac:dyDescent="0.25">
      <c r="A88" s="173" t="s">
        <v>117</v>
      </c>
      <c r="B88" s="173" t="s">
        <v>3148</v>
      </c>
      <c r="C88" s="173" t="s">
        <v>398</v>
      </c>
      <c r="D88" s="173" t="s">
        <v>3153</v>
      </c>
      <c r="E88" s="173" t="s">
        <v>1172</v>
      </c>
    </row>
    <row r="89" spans="1:5" s="173" customFormat="1" ht="15" hidden="1" x14ac:dyDescent="0.25">
      <c r="A89" s="173" t="s">
        <v>117</v>
      </c>
      <c r="B89" s="173" t="s">
        <v>3148</v>
      </c>
      <c r="C89" s="173" t="s">
        <v>398</v>
      </c>
      <c r="D89" s="173" t="s">
        <v>3154</v>
      </c>
      <c r="E89" s="173" t="s">
        <v>1172</v>
      </c>
    </row>
    <row r="90" spans="1:5" s="173" customFormat="1" ht="15" hidden="1" x14ac:dyDescent="0.25">
      <c r="A90" s="173" t="s">
        <v>117</v>
      </c>
      <c r="B90" s="173" t="s">
        <v>3148</v>
      </c>
      <c r="C90" s="173" t="s">
        <v>398</v>
      </c>
      <c r="D90" s="173" t="s">
        <v>3155</v>
      </c>
      <c r="E90" s="173" t="s">
        <v>1172</v>
      </c>
    </row>
    <row r="91" spans="1:5" s="173" customFormat="1" ht="15" hidden="1" x14ac:dyDescent="0.25">
      <c r="A91" s="173" t="s">
        <v>117</v>
      </c>
      <c r="B91" s="173" t="s">
        <v>3148</v>
      </c>
      <c r="C91" s="173" t="s">
        <v>398</v>
      </c>
      <c r="D91" s="173" t="s">
        <v>3156</v>
      </c>
      <c r="E91" s="173" t="s">
        <v>1172</v>
      </c>
    </row>
    <row r="92" spans="1:5" s="173" customFormat="1" ht="15" hidden="1" x14ac:dyDescent="0.25">
      <c r="A92" s="173" t="s">
        <v>117</v>
      </c>
      <c r="B92" s="173" t="s">
        <v>3148</v>
      </c>
      <c r="C92" s="173" t="s">
        <v>398</v>
      </c>
      <c r="D92" s="173" t="s">
        <v>3157</v>
      </c>
      <c r="E92" s="173" t="s">
        <v>1172</v>
      </c>
    </row>
    <row r="93" spans="1:5" s="173" customFormat="1" ht="15" hidden="1" x14ac:dyDescent="0.25">
      <c r="A93" s="173" t="s">
        <v>117</v>
      </c>
      <c r="B93" s="173" t="s">
        <v>3148</v>
      </c>
      <c r="C93" s="173" t="s">
        <v>398</v>
      </c>
      <c r="D93" s="173" t="s">
        <v>3158</v>
      </c>
      <c r="E93" s="173" t="s">
        <v>1172</v>
      </c>
    </row>
    <row r="94" spans="1:5" s="173" customFormat="1" ht="15" hidden="1" x14ac:dyDescent="0.25">
      <c r="A94" s="173" t="s">
        <v>117</v>
      </c>
      <c r="B94" s="173" t="s">
        <v>3148</v>
      </c>
      <c r="C94" s="173" t="s">
        <v>398</v>
      </c>
      <c r="D94" s="173" t="s">
        <v>3159</v>
      </c>
      <c r="E94" s="173" t="s">
        <v>1172</v>
      </c>
    </row>
    <row r="95" spans="1:5" s="173" customFormat="1" ht="15" hidden="1" x14ac:dyDescent="0.25">
      <c r="A95" s="173" t="s">
        <v>117</v>
      </c>
      <c r="B95" s="173" t="s">
        <v>3148</v>
      </c>
      <c r="C95" s="173" t="s">
        <v>398</v>
      </c>
      <c r="D95" s="173" t="s">
        <v>3160</v>
      </c>
      <c r="E95" s="173" t="s">
        <v>1172</v>
      </c>
    </row>
    <row r="96" spans="1:5" s="173" customFormat="1" ht="15" hidden="1" x14ac:dyDescent="0.25">
      <c r="A96" s="173" t="s">
        <v>117</v>
      </c>
      <c r="B96" s="173" t="s">
        <v>3067</v>
      </c>
      <c r="C96" s="173" t="s">
        <v>398</v>
      </c>
      <c r="D96" s="173" t="s">
        <v>3161</v>
      </c>
      <c r="E96" s="173">
        <v>63</v>
      </c>
    </row>
    <row r="97" spans="1:5" s="173" customFormat="1" ht="15" hidden="1" x14ac:dyDescent="0.25">
      <c r="A97" s="173" t="s">
        <v>117</v>
      </c>
      <c r="B97" s="173" t="s">
        <v>3148</v>
      </c>
      <c r="C97" s="173" t="s">
        <v>398</v>
      </c>
      <c r="D97" s="173" t="s">
        <v>3162</v>
      </c>
      <c r="E97" s="173" t="s">
        <v>1172</v>
      </c>
    </row>
    <row r="98" spans="1:5" s="173" customFormat="1" ht="15" hidden="1" x14ac:dyDescent="0.25">
      <c r="A98" s="173" t="s">
        <v>117</v>
      </c>
      <c r="B98" s="173" t="s">
        <v>3148</v>
      </c>
      <c r="C98" s="173" t="s">
        <v>398</v>
      </c>
      <c r="D98" s="173" t="s">
        <v>3163</v>
      </c>
      <c r="E98" s="173" t="s">
        <v>1172</v>
      </c>
    </row>
    <row r="99" spans="1:5" s="173" customFormat="1" ht="15" hidden="1" x14ac:dyDescent="0.25">
      <c r="A99" s="173" t="s">
        <v>117</v>
      </c>
      <c r="B99" s="173" t="s">
        <v>3148</v>
      </c>
      <c r="C99" s="173" t="s">
        <v>398</v>
      </c>
      <c r="D99" s="173" t="s">
        <v>3164</v>
      </c>
      <c r="E99" s="173" t="s">
        <v>1172</v>
      </c>
    </row>
    <row r="100" spans="1:5" s="173" customFormat="1" ht="15" hidden="1" x14ac:dyDescent="0.25">
      <c r="A100" s="173" t="s">
        <v>117</v>
      </c>
      <c r="B100" s="173" t="s">
        <v>3148</v>
      </c>
      <c r="C100" s="173" t="s">
        <v>398</v>
      </c>
      <c r="D100" s="173" t="s">
        <v>3165</v>
      </c>
      <c r="E100" s="173" t="s">
        <v>1172</v>
      </c>
    </row>
    <row r="101" spans="1:5" s="173" customFormat="1" ht="15" hidden="1" x14ac:dyDescent="0.25">
      <c r="A101" s="173" t="s">
        <v>117</v>
      </c>
      <c r="B101" s="173" t="s">
        <v>3148</v>
      </c>
      <c r="C101" s="173" t="s">
        <v>398</v>
      </c>
      <c r="D101" s="173" t="s">
        <v>3166</v>
      </c>
      <c r="E101" s="173" t="s">
        <v>1172</v>
      </c>
    </row>
    <row r="102" spans="1:5" s="173" customFormat="1" ht="15" hidden="1" x14ac:dyDescent="0.25">
      <c r="A102" s="173" t="s">
        <v>117</v>
      </c>
      <c r="B102" s="173" t="s">
        <v>3067</v>
      </c>
      <c r="C102" s="173" t="s">
        <v>398</v>
      </c>
      <c r="D102" s="173" t="s">
        <v>3167</v>
      </c>
      <c r="E102" s="173">
        <v>33</v>
      </c>
    </row>
    <row r="103" spans="1:5" s="173" customFormat="1" ht="15" hidden="1" x14ac:dyDescent="0.25">
      <c r="A103" s="173" t="s">
        <v>117</v>
      </c>
      <c r="B103" s="173" t="s">
        <v>3148</v>
      </c>
      <c r="C103" s="173" t="s">
        <v>398</v>
      </c>
      <c r="D103" s="173" t="s">
        <v>3168</v>
      </c>
      <c r="E103" s="173" t="s">
        <v>1172</v>
      </c>
    </row>
    <row r="104" spans="1:5" s="173" customFormat="1" ht="15" hidden="1" x14ac:dyDescent="0.25">
      <c r="A104" s="173" t="s">
        <v>117</v>
      </c>
      <c r="B104" s="173" t="s">
        <v>3148</v>
      </c>
      <c r="C104" s="173" t="s">
        <v>398</v>
      </c>
      <c r="D104" s="173" t="s">
        <v>3169</v>
      </c>
      <c r="E104" s="173" t="s">
        <v>1172</v>
      </c>
    </row>
    <row r="105" spans="1:5" s="173" customFormat="1" ht="15" hidden="1" x14ac:dyDescent="0.25">
      <c r="A105" s="173" t="s">
        <v>117</v>
      </c>
      <c r="B105" s="173" t="s">
        <v>3148</v>
      </c>
      <c r="C105" s="173" t="s">
        <v>398</v>
      </c>
      <c r="D105" s="173" t="s">
        <v>3170</v>
      </c>
      <c r="E105" s="173" t="s">
        <v>1172</v>
      </c>
    </row>
    <row r="106" spans="1:5" s="173" customFormat="1" ht="15" hidden="1" x14ac:dyDescent="0.25">
      <c r="A106" s="173" t="s">
        <v>117</v>
      </c>
      <c r="B106" s="173" t="s">
        <v>3148</v>
      </c>
      <c r="C106" s="173" t="s">
        <v>398</v>
      </c>
      <c r="D106" s="173" t="s">
        <v>3171</v>
      </c>
      <c r="E106" s="173" t="s">
        <v>1172</v>
      </c>
    </row>
    <row r="107" spans="1:5" s="173" customFormat="1" ht="15" hidden="1" x14ac:dyDescent="0.25">
      <c r="A107" s="173" t="s">
        <v>117</v>
      </c>
      <c r="B107" s="173" t="s">
        <v>3148</v>
      </c>
      <c r="C107" s="173" t="s">
        <v>401</v>
      </c>
      <c r="D107" s="173" t="s">
        <v>3172</v>
      </c>
      <c r="E107" s="173" t="s">
        <v>1172</v>
      </c>
    </row>
    <row r="108" spans="1:5" s="173" customFormat="1" ht="15" hidden="1" x14ac:dyDescent="0.25">
      <c r="A108" s="173" t="s">
        <v>117</v>
      </c>
      <c r="B108" s="173" t="s">
        <v>3148</v>
      </c>
      <c r="C108" s="173" t="s">
        <v>401</v>
      </c>
      <c r="D108" s="173" t="s">
        <v>3173</v>
      </c>
      <c r="E108" s="173" t="s">
        <v>1172</v>
      </c>
    </row>
    <row r="109" spans="1:5" s="173" customFormat="1" ht="15" hidden="1" x14ac:dyDescent="0.25">
      <c r="A109" s="173" t="s">
        <v>117</v>
      </c>
      <c r="B109" s="173" t="s">
        <v>3148</v>
      </c>
      <c r="C109" s="173" t="s">
        <v>401</v>
      </c>
      <c r="D109" s="173" t="s">
        <v>2397</v>
      </c>
      <c r="E109" s="173" t="s">
        <v>1172</v>
      </c>
    </row>
    <row r="110" spans="1:5" s="173" customFormat="1" ht="15" hidden="1" x14ac:dyDescent="0.25">
      <c r="A110" s="173" t="s">
        <v>117</v>
      </c>
      <c r="B110" s="173" t="s">
        <v>3148</v>
      </c>
      <c r="C110" s="173" t="s">
        <v>401</v>
      </c>
      <c r="D110" s="173" t="s">
        <v>3174</v>
      </c>
      <c r="E110" s="173" t="s">
        <v>1172</v>
      </c>
    </row>
    <row r="111" spans="1:5" s="173" customFormat="1" ht="15" hidden="1" x14ac:dyDescent="0.25">
      <c r="A111" s="173" t="s">
        <v>117</v>
      </c>
      <c r="B111" s="173" t="s">
        <v>3148</v>
      </c>
      <c r="C111" s="173" t="s">
        <v>401</v>
      </c>
      <c r="D111" s="173" t="s">
        <v>3175</v>
      </c>
      <c r="E111" s="173" t="s">
        <v>1172</v>
      </c>
    </row>
    <row r="112" spans="1:5" s="173" customFormat="1" ht="15" hidden="1" x14ac:dyDescent="0.25">
      <c r="A112" s="173" t="s">
        <v>117</v>
      </c>
      <c r="B112" s="173" t="s">
        <v>3148</v>
      </c>
      <c r="C112" s="173" t="s">
        <v>401</v>
      </c>
      <c r="D112" s="173" t="s">
        <v>3176</v>
      </c>
      <c r="E112" s="173" t="s">
        <v>1172</v>
      </c>
    </row>
    <row r="113" spans="1:5" s="173" customFormat="1" ht="15" hidden="1" x14ac:dyDescent="0.25">
      <c r="A113" s="173" t="s">
        <v>117</v>
      </c>
      <c r="B113" s="173" t="s">
        <v>3148</v>
      </c>
      <c r="C113" s="173" t="s">
        <v>401</v>
      </c>
      <c r="D113" s="173" t="s">
        <v>3177</v>
      </c>
      <c r="E113" s="173" t="s">
        <v>1172</v>
      </c>
    </row>
    <row r="114" spans="1:5" s="173" customFormat="1" ht="15" hidden="1" x14ac:dyDescent="0.25">
      <c r="A114" s="173" t="s">
        <v>117</v>
      </c>
      <c r="B114" s="173" t="s">
        <v>3148</v>
      </c>
      <c r="C114" s="173" t="s">
        <v>401</v>
      </c>
      <c r="D114" s="173" t="s">
        <v>3178</v>
      </c>
      <c r="E114" s="173" t="s">
        <v>1172</v>
      </c>
    </row>
    <row r="115" spans="1:5" s="173" customFormat="1" ht="15" hidden="1" x14ac:dyDescent="0.25">
      <c r="A115" s="173" t="s">
        <v>117</v>
      </c>
      <c r="B115" s="173" t="s">
        <v>3148</v>
      </c>
      <c r="C115" s="173" t="s">
        <v>401</v>
      </c>
      <c r="D115" s="173" t="s">
        <v>3179</v>
      </c>
      <c r="E115" s="173" t="s">
        <v>1172</v>
      </c>
    </row>
    <row r="116" spans="1:5" s="173" customFormat="1" ht="15" hidden="1" x14ac:dyDescent="0.25">
      <c r="A116" s="173" t="s">
        <v>117</v>
      </c>
      <c r="B116" s="173" t="s">
        <v>3148</v>
      </c>
      <c r="C116" s="173" t="s">
        <v>401</v>
      </c>
      <c r="D116" s="173" t="s">
        <v>3180</v>
      </c>
      <c r="E116" s="173" t="s">
        <v>1172</v>
      </c>
    </row>
    <row r="117" spans="1:5" s="173" customFormat="1" ht="15" hidden="1" x14ac:dyDescent="0.25">
      <c r="A117" s="173" t="s">
        <v>117</v>
      </c>
      <c r="B117" s="173" t="s">
        <v>3148</v>
      </c>
      <c r="C117" s="173" t="s">
        <v>401</v>
      </c>
      <c r="D117" s="173" t="s">
        <v>3181</v>
      </c>
      <c r="E117" s="173" t="s">
        <v>1172</v>
      </c>
    </row>
    <row r="118" spans="1:5" s="173" customFormat="1" ht="15" hidden="1" x14ac:dyDescent="0.25">
      <c r="A118" s="173" t="s">
        <v>117</v>
      </c>
      <c r="B118" s="173" t="s">
        <v>3148</v>
      </c>
      <c r="C118" s="173" t="s">
        <v>401</v>
      </c>
      <c r="D118" s="173" t="s">
        <v>3182</v>
      </c>
      <c r="E118" s="173" t="s">
        <v>1172</v>
      </c>
    </row>
    <row r="119" spans="1:5" s="173" customFormat="1" ht="15" hidden="1" x14ac:dyDescent="0.25">
      <c r="A119" s="173" t="s">
        <v>117</v>
      </c>
      <c r="B119" s="173" t="s">
        <v>3148</v>
      </c>
      <c r="C119" s="173" t="s">
        <v>401</v>
      </c>
      <c r="D119" s="173" t="s">
        <v>3183</v>
      </c>
      <c r="E119" s="173" t="s">
        <v>1172</v>
      </c>
    </row>
    <row r="120" spans="1:5" s="173" customFormat="1" ht="15" hidden="1" x14ac:dyDescent="0.25">
      <c r="A120" s="173" t="s">
        <v>117</v>
      </c>
      <c r="B120" s="173" t="s">
        <v>3148</v>
      </c>
      <c r="C120" s="173" t="s">
        <v>401</v>
      </c>
      <c r="D120" s="173" t="s">
        <v>3184</v>
      </c>
      <c r="E120" s="173" t="s">
        <v>1172</v>
      </c>
    </row>
    <row r="121" spans="1:5" s="173" customFormat="1" ht="15" hidden="1" x14ac:dyDescent="0.25">
      <c r="A121" s="173" t="s">
        <v>117</v>
      </c>
      <c r="B121" s="173" t="s">
        <v>3148</v>
      </c>
      <c r="C121" s="173" t="s">
        <v>401</v>
      </c>
      <c r="D121" s="173" t="s">
        <v>3185</v>
      </c>
      <c r="E121" s="173" t="s">
        <v>1172</v>
      </c>
    </row>
    <row r="122" spans="1:5" s="173" customFormat="1" ht="15" hidden="1" x14ac:dyDescent="0.25">
      <c r="A122" s="173" t="s">
        <v>117</v>
      </c>
      <c r="B122" s="173" t="s">
        <v>3148</v>
      </c>
      <c r="C122" s="173" t="s">
        <v>401</v>
      </c>
      <c r="D122" s="173" t="s">
        <v>3186</v>
      </c>
      <c r="E122" s="173" t="s">
        <v>1172</v>
      </c>
    </row>
    <row r="123" spans="1:5" s="173" customFormat="1" ht="15" hidden="1" x14ac:dyDescent="0.25">
      <c r="A123" s="173" t="s">
        <v>117</v>
      </c>
      <c r="B123" s="173" t="s">
        <v>3148</v>
      </c>
      <c r="C123" s="173" t="s">
        <v>401</v>
      </c>
      <c r="D123" s="173" t="s">
        <v>3187</v>
      </c>
      <c r="E123" s="173" t="s">
        <v>1172</v>
      </c>
    </row>
    <row r="124" spans="1:5" s="173" customFormat="1" ht="15" hidden="1" x14ac:dyDescent="0.25">
      <c r="A124" s="173" t="s">
        <v>117</v>
      </c>
      <c r="B124" s="173" t="s">
        <v>3148</v>
      </c>
      <c r="C124" s="173" t="s">
        <v>401</v>
      </c>
      <c r="D124" s="173" t="s">
        <v>3188</v>
      </c>
      <c r="E124" s="173" t="s">
        <v>1172</v>
      </c>
    </row>
    <row r="125" spans="1:5" s="173" customFormat="1" ht="15" hidden="1" x14ac:dyDescent="0.25">
      <c r="A125" s="173" t="s">
        <v>117</v>
      </c>
      <c r="B125" s="173" t="s">
        <v>3148</v>
      </c>
      <c r="C125" s="173" t="s">
        <v>401</v>
      </c>
      <c r="D125" s="173" t="s">
        <v>3189</v>
      </c>
      <c r="E125" s="173" t="s">
        <v>1172</v>
      </c>
    </row>
    <row r="126" spans="1:5" s="173" customFormat="1" ht="15" hidden="1" x14ac:dyDescent="0.25">
      <c r="A126" s="173" t="s">
        <v>117</v>
      </c>
      <c r="B126" s="173" t="s">
        <v>3148</v>
      </c>
      <c r="C126" s="173" t="s">
        <v>401</v>
      </c>
      <c r="D126" s="173" t="s">
        <v>3190</v>
      </c>
      <c r="E126" s="173" t="s">
        <v>1172</v>
      </c>
    </row>
    <row r="127" spans="1:5" s="173" customFormat="1" ht="15" hidden="1" x14ac:dyDescent="0.25">
      <c r="A127" s="173" t="s">
        <v>117</v>
      </c>
      <c r="B127" s="173" t="s">
        <v>3148</v>
      </c>
      <c r="C127" s="173" t="s">
        <v>401</v>
      </c>
      <c r="D127" s="173" t="s">
        <v>3191</v>
      </c>
      <c r="E127" s="173" t="s">
        <v>1172</v>
      </c>
    </row>
    <row r="128" spans="1:5" s="173" customFormat="1" ht="15" hidden="1" x14ac:dyDescent="0.25">
      <c r="A128" s="173" t="s">
        <v>117</v>
      </c>
      <c r="B128" s="173" t="s">
        <v>3148</v>
      </c>
      <c r="C128" s="173" t="s">
        <v>401</v>
      </c>
      <c r="D128" s="173" t="s">
        <v>3192</v>
      </c>
      <c r="E128" s="173" t="s">
        <v>1172</v>
      </c>
    </row>
    <row r="129" spans="1:5" s="173" customFormat="1" ht="15" hidden="1" x14ac:dyDescent="0.25">
      <c r="A129" s="173" t="s">
        <v>117</v>
      </c>
      <c r="B129" s="173" t="s">
        <v>3148</v>
      </c>
      <c r="C129" s="173" t="s">
        <v>401</v>
      </c>
      <c r="D129" s="173" t="s">
        <v>3193</v>
      </c>
      <c r="E129" s="173" t="s">
        <v>1172</v>
      </c>
    </row>
    <row r="130" spans="1:5" s="173" customFormat="1" ht="15" hidden="1" x14ac:dyDescent="0.25">
      <c r="A130" s="173" t="s">
        <v>117</v>
      </c>
      <c r="B130" s="173" t="s">
        <v>3148</v>
      </c>
      <c r="C130" s="173" t="s">
        <v>401</v>
      </c>
      <c r="D130" s="173" t="s">
        <v>3194</v>
      </c>
      <c r="E130" s="173" t="s">
        <v>1172</v>
      </c>
    </row>
    <row r="131" spans="1:5" s="173" customFormat="1" ht="15" hidden="1" x14ac:dyDescent="0.25">
      <c r="A131" s="173" t="s">
        <v>117</v>
      </c>
      <c r="B131" s="173" t="s">
        <v>3148</v>
      </c>
      <c r="C131" s="173" t="s">
        <v>401</v>
      </c>
      <c r="D131" s="173" t="s">
        <v>3195</v>
      </c>
      <c r="E131" s="173" t="s">
        <v>1172</v>
      </c>
    </row>
    <row r="132" spans="1:5" s="173" customFormat="1" ht="15" hidden="1" x14ac:dyDescent="0.25">
      <c r="A132" s="173" t="s">
        <v>117</v>
      </c>
      <c r="B132" s="173" t="s">
        <v>3148</v>
      </c>
      <c r="C132" s="173" t="s">
        <v>401</v>
      </c>
      <c r="D132" s="173" t="s">
        <v>3196</v>
      </c>
      <c r="E132" s="173" t="s">
        <v>1172</v>
      </c>
    </row>
    <row r="133" spans="1:5" s="173" customFormat="1" ht="15" hidden="1" x14ac:dyDescent="0.25">
      <c r="A133" s="173" t="s">
        <v>117</v>
      </c>
      <c r="B133" s="173" t="s">
        <v>3148</v>
      </c>
      <c r="C133" s="173" t="s">
        <v>401</v>
      </c>
      <c r="D133" s="173" t="s">
        <v>3197</v>
      </c>
      <c r="E133" s="173" t="s">
        <v>1172</v>
      </c>
    </row>
    <row r="134" spans="1:5" s="173" customFormat="1" ht="15" hidden="1" x14ac:dyDescent="0.25">
      <c r="A134" s="173" t="s">
        <v>117</v>
      </c>
      <c r="B134" s="173" t="s">
        <v>3148</v>
      </c>
      <c r="C134" s="173" t="s">
        <v>401</v>
      </c>
      <c r="D134" s="173" t="s">
        <v>3198</v>
      </c>
      <c r="E134" s="173" t="s">
        <v>1172</v>
      </c>
    </row>
    <row r="135" spans="1:5" s="173" customFormat="1" ht="15" hidden="1" x14ac:dyDescent="0.25">
      <c r="A135" s="173" t="s">
        <v>117</v>
      </c>
      <c r="B135" s="173" t="s">
        <v>3148</v>
      </c>
      <c r="C135" s="173" t="s">
        <v>401</v>
      </c>
      <c r="D135" s="173" t="s">
        <v>3199</v>
      </c>
      <c r="E135" s="173" t="s">
        <v>1172</v>
      </c>
    </row>
    <row r="136" spans="1:5" s="173" customFormat="1" ht="15" hidden="1" x14ac:dyDescent="0.25">
      <c r="A136" s="173" t="s">
        <v>117</v>
      </c>
      <c r="B136" s="173" t="s">
        <v>3148</v>
      </c>
      <c r="C136" s="173" t="s">
        <v>401</v>
      </c>
      <c r="D136" s="173" t="s">
        <v>3200</v>
      </c>
      <c r="E136" s="173" t="s">
        <v>1172</v>
      </c>
    </row>
    <row r="137" spans="1:5" s="173" customFormat="1" ht="15" hidden="1" x14ac:dyDescent="0.25">
      <c r="A137" s="173" t="s">
        <v>117</v>
      </c>
      <c r="B137" s="173" t="s">
        <v>3148</v>
      </c>
      <c r="C137" s="173" t="s">
        <v>401</v>
      </c>
      <c r="D137" s="173" t="s">
        <v>3201</v>
      </c>
      <c r="E137" s="173" t="s">
        <v>1172</v>
      </c>
    </row>
    <row r="138" spans="1:5" s="173" customFormat="1" ht="15" hidden="1" x14ac:dyDescent="0.25">
      <c r="A138" s="173" t="s">
        <v>117</v>
      </c>
      <c r="B138" s="173" t="s">
        <v>3148</v>
      </c>
      <c r="C138" s="173" t="s">
        <v>401</v>
      </c>
      <c r="D138" s="173" t="s">
        <v>2503</v>
      </c>
      <c r="E138" s="173" t="s">
        <v>1172</v>
      </c>
    </row>
    <row r="139" spans="1:5" s="173" customFormat="1" ht="15" hidden="1" x14ac:dyDescent="0.25">
      <c r="A139" s="173" t="s">
        <v>117</v>
      </c>
      <c r="B139" s="173" t="s">
        <v>3148</v>
      </c>
      <c r="C139" s="173" t="s">
        <v>401</v>
      </c>
      <c r="D139" s="173" t="s">
        <v>3202</v>
      </c>
      <c r="E139" s="173" t="s">
        <v>1172</v>
      </c>
    </row>
    <row r="140" spans="1:5" s="173" customFormat="1" ht="15" hidden="1" x14ac:dyDescent="0.25">
      <c r="A140" s="173" t="s">
        <v>117</v>
      </c>
      <c r="B140" s="173" t="s">
        <v>3148</v>
      </c>
      <c r="C140" s="173" t="s">
        <v>401</v>
      </c>
      <c r="D140" s="173" t="s">
        <v>3203</v>
      </c>
      <c r="E140" s="173" t="s">
        <v>1172</v>
      </c>
    </row>
    <row r="141" spans="1:5" s="173" customFormat="1" ht="15" hidden="1" x14ac:dyDescent="0.25">
      <c r="A141" s="173" t="s">
        <v>117</v>
      </c>
      <c r="B141" s="173" t="s">
        <v>3148</v>
      </c>
      <c r="C141" s="173" t="s">
        <v>401</v>
      </c>
      <c r="D141" s="173" t="s">
        <v>3204</v>
      </c>
      <c r="E141" s="173" t="s">
        <v>1172</v>
      </c>
    </row>
    <row r="142" spans="1:5" s="173" customFormat="1" ht="15" hidden="1" x14ac:dyDescent="0.25">
      <c r="A142" s="173" t="s">
        <v>117</v>
      </c>
      <c r="B142" s="173" t="s">
        <v>3148</v>
      </c>
      <c r="C142" s="173" t="s">
        <v>401</v>
      </c>
      <c r="D142" s="173" t="s">
        <v>3205</v>
      </c>
      <c r="E142" s="173" t="s">
        <v>1172</v>
      </c>
    </row>
    <row r="143" spans="1:5" s="173" customFormat="1" ht="15" hidden="1" x14ac:dyDescent="0.25">
      <c r="A143" s="173" t="s">
        <v>117</v>
      </c>
      <c r="B143" s="173" t="s">
        <v>3148</v>
      </c>
      <c r="C143" s="173" t="s">
        <v>401</v>
      </c>
      <c r="D143" s="173" t="s">
        <v>3160</v>
      </c>
      <c r="E143" s="173" t="s">
        <v>1172</v>
      </c>
    </row>
    <row r="144" spans="1:5" s="173" customFormat="1" ht="15" hidden="1" x14ac:dyDescent="0.25">
      <c r="A144" s="173" t="s">
        <v>117</v>
      </c>
      <c r="B144" s="173" t="s">
        <v>3148</v>
      </c>
      <c r="C144" s="173" t="s">
        <v>401</v>
      </c>
      <c r="D144" s="173" t="s">
        <v>400</v>
      </c>
      <c r="E144" s="173" t="s">
        <v>1172</v>
      </c>
    </row>
    <row r="145" spans="1:5" s="173" customFormat="1" ht="15" hidden="1" x14ac:dyDescent="0.25">
      <c r="A145" s="173" t="s">
        <v>117</v>
      </c>
      <c r="B145" s="173" t="s">
        <v>3148</v>
      </c>
      <c r="C145" s="173" t="s">
        <v>401</v>
      </c>
      <c r="D145" s="173" t="s">
        <v>3206</v>
      </c>
      <c r="E145" s="173" t="s">
        <v>1172</v>
      </c>
    </row>
    <row r="146" spans="1:5" s="173" customFormat="1" ht="15" hidden="1" x14ac:dyDescent="0.25">
      <c r="A146" s="173" t="s">
        <v>117</v>
      </c>
      <c r="B146" s="173" t="s">
        <v>3148</v>
      </c>
      <c r="C146" s="173" t="s">
        <v>401</v>
      </c>
      <c r="D146" s="173" t="s">
        <v>3207</v>
      </c>
      <c r="E146" s="173" t="s">
        <v>1172</v>
      </c>
    </row>
    <row r="147" spans="1:5" s="173" customFormat="1" ht="15" hidden="1" x14ac:dyDescent="0.25">
      <c r="A147" s="173" t="s">
        <v>117</v>
      </c>
      <c r="B147" s="173" t="s">
        <v>3148</v>
      </c>
      <c r="C147" s="173" t="s">
        <v>401</v>
      </c>
      <c r="D147" s="173" t="s">
        <v>3208</v>
      </c>
      <c r="E147" s="173" t="s">
        <v>1172</v>
      </c>
    </row>
    <row r="148" spans="1:5" s="173" customFormat="1" ht="15" hidden="1" x14ac:dyDescent="0.25">
      <c r="A148" s="173" t="s">
        <v>117</v>
      </c>
      <c r="B148" s="173" t="s">
        <v>3148</v>
      </c>
      <c r="C148" s="173" t="s">
        <v>401</v>
      </c>
      <c r="D148" s="173" t="s">
        <v>3209</v>
      </c>
      <c r="E148" s="173" t="s">
        <v>1172</v>
      </c>
    </row>
    <row r="149" spans="1:5" s="173" customFormat="1" ht="15" hidden="1" x14ac:dyDescent="0.25">
      <c r="A149" s="173" t="s">
        <v>117</v>
      </c>
      <c r="B149" s="173" t="s">
        <v>3148</v>
      </c>
      <c r="C149" s="173" t="s">
        <v>401</v>
      </c>
      <c r="D149" s="173" t="s">
        <v>3210</v>
      </c>
      <c r="E149" s="173" t="s">
        <v>1172</v>
      </c>
    </row>
    <row r="150" spans="1:5" s="173" customFormat="1" ht="15" hidden="1" x14ac:dyDescent="0.25">
      <c r="A150" s="173" t="s">
        <v>117</v>
      </c>
      <c r="B150" s="173" t="s">
        <v>3148</v>
      </c>
      <c r="C150" s="173" t="s">
        <v>401</v>
      </c>
      <c r="D150" s="173" t="s">
        <v>3211</v>
      </c>
      <c r="E150" s="173" t="s">
        <v>1172</v>
      </c>
    </row>
    <row r="151" spans="1:5" s="173" customFormat="1" ht="15" hidden="1" x14ac:dyDescent="0.25">
      <c r="A151" s="173" t="s">
        <v>117</v>
      </c>
      <c r="B151" s="173" t="s">
        <v>3148</v>
      </c>
      <c r="C151" s="173" t="s">
        <v>401</v>
      </c>
      <c r="D151" s="173" t="s">
        <v>3212</v>
      </c>
      <c r="E151" s="173" t="s">
        <v>1172</v>
      </c>
    </row>
    <row r="152" spans="1:5" s="173" customFormat="1" ht="15" hidden="1" x14ac:dyDescent="0.25">
      <c r="A152" s="173" t="s">
        <v>117</v>
      </c>
      <c r="B152" s="173" t="s">
        <v>3148</v>
      </c>
      <c r="C152" s="173" t="s">
        <v>401</v>
      </c>
      <c r="D152" s="173" t="s">
        <v>3213</v>
      </c>
      <c r="E152" s="173" t="s">
        <v>1172</v>
      </c>
    </row>
    <row r="153" spans="1:5" s="173" customFormat="1" ht="15" hidden="1" x14ac:dyDescent="0.25">
      <c r="A153" s="173" t="s">
        <v>117</v>
      </c>
      <c r="B153" s="173" t="s">
        <v>3148</v>
      </c>
      <c r="C153" s="173" t="s">
        <v>401</v>
      </c>
      <c r="D153" s="173" t="s">
        <v>3214</v>
      </c>
      <c r="E153" s="173" t="s">
        <v>1172</v>
      </c>
    </row>
    <row r="154" spans="1:5" s="173" customFormat="1" ht="15" hidden="1" x14ac:dyDescent="0.25">
      <c r="A154" s="173" t="s">
        <v>117</v>
      </c>
      <c r="B154" s="173" t="s">
        <v>3148</v>
      </c>
      <c r="C154" s="173" t="s">
        <v>401</v>
      </c>
      <c r="D154" s="173" t="s">
        <v>3215</v>
      </c>
      <c r="E154" s="173" t="s">
        <v>1172</v>
      </c>
    </row>
    <row r="155" spans="1:5" s="173" customFormat="1" ht="15" hidden="1" x14ac:dyDescent="0.25">
      <c r="A155" s="173" t="s">
        <v>117</v>
      </c>
      <c r="B155" s="173" t="s">
        <v>3148</v>
      </c>
      <c r="C155" s="173" t="s">
        <v>401</v>
      </c>
      <c r="D155" s="173" t="s">
        <v>3216</v>
      </c>
      <c r="E155" s="173" t="s">
        <v>1172</v>
      </c>
    </row>
    <row r="156" spans="1:5" s="173" customFormat="1" ht="15" hidden="1" x14ac:dyDescent="0.25">
      <c r="A156" s="173" t="s">
        <v>117</v>
      </c>
      <c r="B156" s="173" t="s">
        <v>3148</v>
      </c>
      <c r="C156" s="173" t="s">
        <v>401</v>
      </c>
      <c r="D156" s="173" t="s">
        <v>3217</v>
      </c>
      <c r="E156" s="173" t="s">
        <v>1172</v>
      </c>
    </row>
    <row r="157" spans="1:5" s="173" customFormat="1" ht="15" hidden="1" x14ac:dyDescent="0.25">
      <c r="A157" s="173" t="s">
        <v>117</v>
      </c>
      <c r="B157" s="173" t="s">
        <v>3148</v>
      </c>
      <c r="C157" s="173" t="s">
        <v>401</v>
      </c>
      <c r="D157" s="173" t="s">
        <v>3218</v>
      </c>
      <c r="E157" s="173" t="s">
        <v>1172</v>
      </c>
    </row>
    <row r="158" spans="1:5" s="173" customFormat="1" ht="15" hidden="1" x14ac:dyDescent="0.25">
      <c r="A158" s="173" t="s">
        <v>117</v>
      </c>
      <c r="B158" s="173" t="s">
        <v>3148</v>
      </c>
      <c r="C158" s="173" t="s">
        <v>401</v>
      </c>
      <c r="D158" s="173" t="s">
        <v>3118</v>
      </c>
      <c r="E158" s="173" t="s">
        <v>1172</v>
      </c>
    </row>
    <row r="159" spans="1:5" s="173" customFormat="1" ht="15" hidden="1" x14ac:dyDescent="0.25">
      <c r="A159" s="173" t="s">
        <v>117</v>
      </c>
      <c r="B159" s="173" t="s">
        <v>3148</v>
      </c>
      <c r="C159" s="173" t="s">
        <v>401</v>
      </c>
      <c r="D159" s="173" t="s">
        <v>3219</v>
      </c>
      <c r="E159" s="173" t="s">
        <v>1172</v>
      </c>
    </row>
    <row r="160" spans="1:5" s="173" customFormat="1" ht="15" hidden="1" x14ac:dyDescent="0.25">
      <c r="A160" s="173" t="s">
        <v>117</v>
      </c>
      <c r="B160" s="173" t="s">
        <v>3148</v>
      </c>
      <c r="C160" s="173" t="s">
        <v>401</v>
      </c>
      <c r="D160" s="173" t="s">
        <v>3220</v>
      </c>
      <c r="E160" s="173" t="s">
        <v>1172</v>
      </c>
    </row>
    <row r="161" spans="1:5" s="173" customFormat="1" ht="15" hidden="1" x14ac:dyDescent="0.25">
      <c r="A161" s="173" t="s">
        <v>117</v>
      </c>
      <c r="B161" s="173" t="s">
        <v>3148</v>
      </c>
      <c r="C161" s="173" t="s">
        <v>401</v>
      </c>
      <c r="D161" s="173" t="s">
        <v>3221</v>
      </c>
      <c r="E161" s="173" t="s">
        <v>1172</v>
      </c>
    </row>
    <row r="162" spans="1:5" s="173" customFormat="1" ht="15" hidden="1" x14ac:dyDescent="0.25">
      <c r="A162" s="173" t="s">
        <v>117</v>
      </c>
      <c r="B162" s="173" t="s">
        <v>3148</v>
      </c>
      <c r="C162" s="173" t="s">
        <v>401</v>
      </c>
      <c r="D162" s="173" t="s">
        <v>3222</v>
      </c>
      <c r="E162" s="173" t="s">
        <v>1172</v>
      </c>
    </row>
    <row r="163" spans="1:5" s="173" customFormat="1" ht="15" hidden="1" x14ac:dyDescent="0.25">
      <c r="A163" s="173" t="s">
        <v>117</v>
      </c>
      <c r="B163" s="173" t="s">
        <v>3148</v>
      </c>
      <c r="C163" s="173" t="s">
        <v>401</v>
      </c>
      <c r="D163" s="173" t="s">
        <v>3223</v>
      </c>
      <c r="E163" s="173" t="s">
        <v>1172</v>
      </c>
    </row>
    <row r="164" spans="1:5" s="173" customFormat="1" ht="15" hidden="1" x14ac:dyDescent="0.25">
      <c r="A164" s="173" t="s">
        <v>117</v>
      </c>
      <c r="B164" s="173" t="s">
        <v>3148</v>
      </c>
      <c r="C164" s="173" t="s">
        <v>401</v>
      </c>
      <c r="D164" s="173" t="s">
        <v>3224</v>
      </c>
      <c r="E164" s="173" t="s">
        <v>1172</v>
      </c>
    </row>
    <row r="165" spans="1:5" s="173" customFormat="1" ht="15" hidden="1" x14ac:dyDescent="0.25">
      <c r="A165" s="173" t="s">
        <v>117</v>
      </c>
      <c r="B165" s="173" t="s">
        <v>3148</v>
      </c>
      <c r="C165" s="173" t="s">
        <v>401</v>
      </c>
      <c r="D165" s="173" t="s">
        <v>3225</v>
      </c>
      <c r="E165" s="173" t="s">
        <v>1172</v>
      </c>
    </row>
    <row r="166" spans="1:5" s="173" customFormat="1" ht="15" hidden="1" x14ac:dyDescent="0.25">
      <c r="A166" s="173" t="s">
        <v>117</v>
      </c>
      <c r="B166" s="173" t="s">
        <v>3148</v>
      </c>
      <c r="C166" s="173" t="s">
        <v>401</v>
      </c>
      <c r="D166" s="173" t="s">
        <v>3226</v>
      </c>
      <c r="E166" s="173" t="s">
        <v>1172</v>
      </c>
    </row>
    <row r="167" spans="1:5" s="173" customFormat="1" ht="15" hidden="1" x14ac:dyDescent="0.25">
      <c r="A167" s="173" t="s">
        <v>117</v>
      </c>
      <c r="B167" s="173" t="s">
        <v>3148</v>
      </c>
      <c r="C167" s="173" t="s">
        <v>401</v>
      </c>
      <c r="D167" s="173" t="s">
        <v>3227</v>
      </c>
      <c r="E167" s="173" t="s">
        <v>1172</v>
      </c>
    </row>
    <row r="168" spans="1:5" s="173" customFormat="1" ht="15" hidden="1" x14ac:dyDescent="0.25">
      <c r="A168" s="173" t="s">
        <v>117</v>
      </c>
      <c r="B168" s="173" t="s">
        <v>3148</v>
      </c>
      <c r="C168" s="173" t="s">
        <v>401</v>
      </c>
      <c r="D168" s="173" t="s">
        <v>3228</v>
      </c>
      <c r="E168" s="173" t="s">
        <v>1172</v>
      </c>
    </row>
    <row r="169" spans="1:5" s="173" customFormat="1" ht="15" hidden="1" x14ac:dyDescent="0.25">
      <c r="A169" s="173" t="s">
        <v>117</v>
      </c>
      <c r="B169" s="173" t="s">
        <v>3148</v>
      </c>
      <c r="C169" s="173" t="s">
        <v>401</v>
      </c>
      <c r="D169" s="173" t="s">
        <v>3229</v>
      </c>
      <c r="E169" s="173" t="s">
        <v>1172</v>
      </c>
    </row>
    <row r="170" spans="1:5" s="173" customFormat="1" ht="15" hidden="1" x14ac:dyDescent="0.25">
      <c r="A170" s="173" t="s">
        <v>117</v>
      </c>
      <c r="B170" s="173" t="s">
        <v>3148</v>
      </c>
      <c r="C170" s="173" t="s">
        <v>401</v>
      </c>
      <c r="D170" s="173" t="s">
        <v>3230</v>
      </c>
      <c r="E170" s="173" t="s">
        <v>1172</v>
      </c>
    </row>
    <row r="171" spans="1:5" s="173" customFormat="1" ht="15" hidden="1" x14ac:dyDescent="0.25">
      <c r="A171" s="173" t="s">
        <v>117</v>
      </c>
      <c r="B171" s="173" t="s">
        <v>3148</v>
      </c>
      <c r="C171" s="173" t="s">
        <v>401</v>
      </c>
      <c r="D171" s="173" t="s">
        <v>3231</v>
      </c>
      <c r="E171" s="173" t="s">
        <v>1172</v>
      </c>
    </row>
    <row r="172" spans="1:5" s="173" customFormat="1" ht="15" hidden="1" x14ac:dyDescent="0.25">
      <c r="A172" s="173" t="s">
        <v>117</v>
      </c>
      <c r="B172" s="173" t="s">
        <v>3148</v>
      </c>
      <c r="C172" s="173" t="s">
        <v>401</v>
      </c>
      <c r="D172" s="173" t="s">
        <v>3232</v>
      </c>
      <c r="E172" s="173" t="s">
        <v>1172</v>
      </c>
    </row>
    <row r="173" spans="1:5" s="173" customFormat="1" ht="15" hidden="1" x14ac:dyDescent="0.25">
      <c r="A173" s="173" t="s">
        <v>117</v>
      </c>
      <c r="B173" s="173" t="s">
        <v>3148</v>
      </c>
      <c r="C173" s="173" t="s">
        <v>401</v>
      </c>
      <c r="D173" s="173" t="s">
        <v>3233</v>
      </c>
      <c r="E173" s="173" t="s">
        <v>1172</v>
      </c>
    </row>
    <row r="174" spans="1:5" s="173" customFormat="1" ht="15" hidden="1" x14ac:dyDescent="0.25">
      <c r="A174" s="173" t="s">
        <v>117</v>
      </c>
      <c r="B174" s="173" t="s">
        <v>3148</v>
      </c>
      <c r="C174" s="173" t="s">
        <v>401</v>
      </c>
      <c r="D174" s="173" t="s">
        <v>3234</v>
      </c>
      <c r="E174" s="173" t="s">
        <v>1172</v>
      </c>
    </row>
    <row r="175" spans="1:5" s="173" customFormat="1" ht="15" hidden="1" x14ac:dyDescent="0.25">
      <c r="A175" s="173" t="s">
        <v>117</v>
      </c>
      <c r="B175" s="173" t="s">
        <v>3148</v>
      </c>
      <c r="C175" s="173" t="s">
        <v>401</v>
      </c>
      <c r="D175" s="173" t="s">
        <v>402</v>
      </c>
      <c r="E175" s="173" t="s">
        <v>1172</v>
      </c>
    </row>
    <row r="176" spans="1:5" s="173" customFormat="1" ht="15" hidden="1" x14ac:dyDescent="0.25">
      <c r="A176" s="173" t="s">
        <v>117</v>
      </c>
      <c r="B176" s="173" t="s">
        <v>3148</v>
      </c>
      <c r="C176" s="173" t="s">
        <v>401</v>
      </c>
      <c r="D176" s="173" t="s">
        <v>3235</v>
      </c>
      <c r="E176" s="173" t="s">
        <v>1172</v>
      </c>
    </row>
    <row r="177" spans="1:5" s="173" customFormat="1" ht="15" hidden="1" x14ac:dyDescent="0.25">
      <c r="A177" s="173" t="s">
        <v>117</v>
      </c>
      <c r="B177" s="173" t="s">
        <v>3148</v>
      </c>
      <c r="C177" s="173" t="s">
        <v>401</v>
      </c>
      <c r="D177" s="173" t="s">
        <v>1706</v>
      </c>
      <c r="E177" s="173" t="s">
        <v>1172</v>
      </c>
    </row>
    <row r="178" spans="1:5" hidden="1" x14ac:dyDescent="0.25">
      <c r="A178" s="2" t="s">
        <v>117</v>
      </c>
      <c r="B178" s="2" t="s">
        <v>3236</v>
      </c>
      <c r="C178" s="2" t="s">
        <v>429</v>
      </c>
      <c r="D178" s="2" t="s">
        <v>3237</v>
      </c>
      <c r="E178" s="2">
        <v>0</v>
      </c>
    </row>
    <row r="179" spans="1:5" hidden="1" x14ac:dyDescent="0.25">
      <c r="A179" s="2" t="s">
        <v>117</v>
      </c>
      <c r="B179" s="2" t="s">
        <v>3236</v>
      </c>
      <c r="C179" s="2" t="s">
        <v>429</v>
      </c>
      <c r="D179" s="2" t="s">
        <v>3238</v>
      </c>
      <c r="E179" s="2">
        <v>247</v>
      </c>
    </row>
    <row r="180" spans="1:5" hidden="1" x14ac:dyDescent="0.25">
      <c r="A180" s="2" t="s">
        <v>117</v>
      </c>
      <c r="B180" s="2" t="s">
        <v>3236</v>
      </c>
      <c r="C180" s="2" t="s">
        <v>429</v>
      </c>
      <c r="D180" s="2" t="s">
        <v>3239</v>
      </c>
      <c r="E180" s="2">
        <v>30</v>
      </c>
    </row>
    <row r="181" spans="1:5" hidden="1" x14ac:dyDescent="0.25">
      <c r="A181" s="2" t="s">
        <v>117</v>
      </c>
      <c r="B181" s="2" t="s">
        <v>3236</v>
      </c>
      <c r="C181" s="2" t="s">
        <v>429</v>
      </c>
      <c r="D181" s="2" t="s">
        <v>3240</v>
      </c>
      <c r="E181" s="2">
        <v>53</v>
      </c>
    </row>
    <row r="182" spans="1:5" hidden="1" x14ac:dyDescent="0.25">
      <c r="A182" s="2" t="s">
        <v>117</v>
      </c>
      <c r="B182" s="2" t="s">
        <v>3236</v>
      </c>
      <c r="C182" s="2" t="s">
        <v>429</v>
      </c>
      <c r="D182" s="2" t="s">
        <v>3241</v>
      </c>
      <c r="E182" s="2">
        <v>0</v>
      </c>
    </row>
    <row r="183" spans="1:5" hidden="1" x14ac:dyDescent="0.25">
      <c r="A183" s="2" t="s">
        <v>117</v>
      </c>
      <c r="B183" s="2" t="s">
        <v>3236</v>
      </c>
      <c r="C183" s="2" t="s">
        <v>429</v>
      </c>
      <c r="D183" s="2" t="s">
        <v>3242</v>
      </c>
      <c r="E183" s="2">
        <v>8</v>
      </c>
    </row>
    <row r="184" spans="1:5" hidden="1" x14ac:dyDescent="0.25">
      <c r="A184" s="2" t="s">
        <v>117</v>
      </c>
      <c r="B184" s="2" t="s">
        <v>3236</v>
      </c>
      <c r="C184" s="2" t="s">
        <v>429</v>
      </c>
      <c r="D184" s="2" t="s">
        <v>3243</v>
      </c>
      <c r="E184" s="2">
        <v>0</v>
      </c>
    </row>
    <row r="185" spans="1:5" hidden="1" x14ac:dyDescent="0.25">
      <c r="A185" s="2" t="s">
        <v>117</v>
      </c>
      <c r="B185" s="2" t="s">
        <v>3236</v>
      </c>
      <c r="C185" s="2" t="s">
        <v>429</v>
      </c>
      <c r="D185" s="2" t="s">
        <v>3244</v>
      </c>
      <c r="E185" s="2">
        <v>8567</v>
      </c>
    </row>
    <row r="186" spans="1:5" hidden="1" x14ac:dyDescent="0.25">
      <c r="A186" s="2" t="s">
        <v>117</v>
      </c>
      <c r="B186" s="2" t="s">
        <v>3236</v>
      </c>
      <c r="C186" s="2" t="s">
        <v>429</v>
      </c>
      <c r="D186" s="2" t="s">
        <v>3245</v>
      </c>
      <c r="E186" s="2">
        <v>35</v>
      </c>
    </row>
    <row r="187" spans="1:5" hidden="1" x14ac:dyDescent="0.25">
      <c r="A187" s="2" t="s">
        <v>117</v>
      </c>
      <c r="B187" s="2" t="s">
        <v>3236</v>
      </c>
      <c r="C187" s="2" t="s">
        <v>429</v>
      </c>
      <c r="D187" s="2" t="s">
        <v>3246</v>
      </c>
      <c r="E187" s="2">
        <v>164</v>
      </c>
    </row>
    <row r="188" spans="1:5" hidden="1" x14ac:dyDescent="0.25">
      <c r="A188" s="2" t="s">
        <v>117</v>
      </c>
      <c r="B188" s="2" t="s">
        <v>3236</v>
      </c>
      <c r="C188" s="2" t="s">
        <v>429</v>
      </c>
      <c r="D188" s="2" t="s">
        <v>3247</v>
      </c>
      <c r="E188" s="2">
        <v>0</v>
      </c>
    </row>
    <row r="189" spans="1:5" hidden="1" x14ac:dyDescent="0.25">
      <c r="A189" s="2" t="s">
        <v>117</v>
      </c>
      <c r="B189" s="2" t="s">
        <v>3236</v>
      </c>
      <c r="C189" s="2" t="s">
        <v>429</v>
      </c>
      <c r="D189" s="2" t="s">
        <v>3248</v>
      </c>
      <c r="E189" s="2">
        <v>144</v>
      </c>
    </row>
    <row r="190" spans="1:5" hidden="1" x14ac:dyDescent="0.25">
      <c r="A190" s="2" t="s">
        <v>117</v>
      </c>
      <c r="B190" s="2" t="s">
        <v>3236</v>
      </c>
      <c r="C190" s="2" t="s">
        <v>429</v>
      </c>
      <c r="D190" s="2" t="s">
        <v>3249</v>
      </c>
      <c r="E190" s="2">
        <v>15</v>
      </c>
    </row>
    <row r="191" spans="1:5" hidden="1" x14ac:dyDescent="0.25">
      <c r="A191" s="2" t="s">
        <v>117</v>
      </c>
      <c r="B191" s="2" t="s">
        <v>3236</v>
      </c>
      <c r="C191" s="2" t="s">
        <v>429</v>
      </c>
      <c r="D191" s="2" t="s">
        <v>1213</v>
      </c>
      <c r="E191" s="2">
        <v>296</v>
      </c>
    </row>
    <row r="192" spans="1:5" hidden="1" x14ac:dyDescent="0.25">
      <c r="A192" s="2" t="s">
        <v>117</v>
      </c>
      <c r="B192" s="2" t="s">
        <v>3236</v>
      </c>
      <c r="C192" s="2" t="s">
        <v>429</v>
      </c>
      <c r="D192" s="2" t="s">
        <v>3250</v>
      </c>
      <c r="E192" s="2">
        <v>23</v>
      </c>
    </row>
    <row r="193" spans="1:5" hidden="1" x14ac:dyDescent="0.25">
      <c r="A193" s="2" t="s">
        <v>117</v>
      </c>
      <c r="B193" s="2" t="s">
        <v>3236</v>
      </c>
      <c r="C193" s="2" t="s">
        <v>429</v>
      </c>
      <c r="D193" s="2" t="s">
        <v>3251</v>
      </c>
      <c r="E193" s="2">
        <v>683</v>
      </c>
    </row>
    <row r="194" spans="1:5" hidden="1" x14ac:dyDescent="0.25">
      <c r="A194" s="2" t="s">
        <v>117</v>
      </c>
      <c r="B194" s="2" t="s">
        <v>3236</v>
      </c>
      <c r="C194" s="2" t="s">
        <v>429</v>
      </c>
      <c r="D194" s="2" t="s">
        <v>3252</v>
      </c>
      <c r="E194" s="2">
        <v>0</v>
      </c>
    </row>
    <row r="195" spans="1:5" hidden="1" x14ac:dyDescent="0.25">
      <c r="A195" s="2" t="s">
        <v>117</v>
      </c>
      <c r="B195" s="2" t="s">
        <v>3236</v>
      </c>
      <c r="C195" s="2" t="s">
        <v>429</v>
      </c>
      <c r="D195" s="2" t="s">
        <v>3253</v>
      </c>
      <c r="E195" s="2">
        <v>0</v>
      </c>
    </row>
    <row r="196" spans="1:5" hidden="1" x14ac:dyDescent="0.25">
      <c r="A196" s="2" t="s">
        <v>117</v>
      </c>
      <c r="B196" s="2" t="s">
        <v>3236</v>
      </c>
      <c r="C196" s="2" t="s">
        <v>429</v>
      </c>
      <c r="D196" s="2" t="s">
        <v>3254</v>
      </c>
      <c r="E196" s="2">
        <v>0</v>
      </c>
    </row>
    <row r="197" spans="1:5" hidden="1" x14ac:dyDescent="0.25">
      <c r="A197" s="2" t="s">
        <v>117</v>
      </c>
      <c r="B197" s="2" t="s">
        <v>3236</v>
      </c>
      <c r="C197" s="2" t="s">
        <v>429</v>
      </c>
      <c r="D197" s="2" t="s">
        <v>3255</v>
      </c>
      <c r="E197" s="2">
        <v>0</v>
      </c>
    </row>
    <row r="198" spans="1:5" hidden="1" x14ac:dyDescent="0.25">
      <c r="A198" s="2" t="s">
        <v>117</v>
      </c>
      <c r="B198" s="2" t="s">
        <v>3236</v>
      </c>
      <c r="C198" s="2" t="s">
        <v>429</v>
      </c>
      <c r="D198" s="2" t="s">
        <v>3256</v>
      </c>
      <c r="E198" s="2">
        <v>0</v>
      </c>
    </row>
    <row r="199" spans="1:5" hidden="1" x14ac:dyDescent="0.25">
      <c r="A199" s="2" t="s">
        <v>117</v>
      </c>
      <c r="B199" s="2" t="s">
        <v>3236</v>
      </c>
      <c r="C199" s="2" t="s">
        <v>429</v>
      </c>
      <c r="D199" s="2" t="s">
        <v>3257</v>
      </c>
      <c r="E199" s="2">
        <v>0</v>
      </c>
    </row>
    <row r="200" spans="1:5" hidden="1" x14ac:dyDescent="0.25">
      <c r="A200" s="2" t="s">
        <v>117</v>
      </c>
      <c r="B200" s="2" t="s">
        <v>3236</v>
      </c>
      <c r="C200" s="2" t="s">
        <v>429</v>
      </c>
      <c r="D200" s="2" t="s">
        <v>3258</v>
      </c>
      <c r="E200" s="2">
        <v>0</v>
      </c>
    </row>
    <row r="201" spans="1:5" hidden="1" x14ac:dyDescent="0.25">
      <c r="A201" s="2" t="s">
        <v>117</v>
      </c>
      <c r="B201" s="2" t="s">
        <v>3236</v>
      </c>
      <c r="C201" s="2" t="s">
        <v>429</v>
      </c>
      <c r="D201" s="2" t="s">
        <v>3259</v>
      </c>
      <c r="E201" s="2">
        <v>0</v>
      </c>
    </row>
    <row r="202" spans="1:5" hidden="1" x14ac:dyDescent="0.25">
      <c r="A202" s="2" t="s">
        <v>117</v>
      </c>
      <c r="B202" s="2" t="s">
        <v>3236</v>
      </c>
      <c r="C202" s="2" t="s">
        <v>429</v>
      </c>
      <c r="D202" s="2" t="s">
        <v>3260</v>
      </c>
      <c r="E202" s="2">
        <v>0</v>
      </c>
    </row>
    <row r="203" spans="1:5" hidden="1" x14ac:dyDescent="0.25">
      <c r="A203" s="2" t="s">
        <v>117</v>
      </c>
      <c r="B203" s="2" t="s">
        <v>3236</v>
      </c>
      <c r="C203" s="2" t="s">
        <v>429</v>
      </c>
      <c r="D203" s="2" t="s">
        <v>3261</v>
      </c>
      <c r="E203" s="2">
        <v>0</v>
      </c>
    </row>
    <row r="204" spans="1:5" hidden="1" x14ac:dyDescent="0.25">
      <c r="A204" s="2" t="s">
        <v>117</v>
      </c>
      <c r="B204" s="2" t="s">
        <v>3236</v>
      </c>
      <c r="C204" s="2" t="s">
        <v>429</v>
      </c>
      <c r="D204" s="2" t="s">
        <v>3262</v>
      </c>
      <c r="E204" s="2">
        <v>0</v>
      </c>
    </row>
    <row r="205" spans="1:5" hidden="1" x14ac:dyDescent="0.25">
      <c r="A205" s="2" t="s">
        <v>117</v>
      </c>
      <c r="B205" s="2" t="s">
        <v>3236</v>
      </c>
      <c r="C205" s="2" t="s">
        <v>429</v>
      </c>
      <c r="D205" s="2" t="s">
        <v>3263</v>
      </c>
      <c r="E205" s="2">
        <v>0</v>
      </c>
    </row>
    <row r="206" spans="1:5" hidden="1" x14ac:dyDescent="0.25">
      <c r="A206" s="2" t="s">
        <v>117</v>
      </c>
      <c r="B206" s="2" t="s">
        <v>3236</v>
      </c>
      <c r="C206" s="2" t="s">
        <v>429</v>
      </c>
      <c r="D206" s="2" t="s">
        <v>3264</v>
      </c>
      <c r="E206" s="2">
        <v>48</v>
      </c>
    </row>
    <row r="207" spans="1:5" hidden="1" x14ac:dyDescent="0.25">
      <c r="A207" s="2" t="s">
        <v>117</v>
      </c>
      <c r="B207" s="2" t="s">
        <v>3236</v>
      </c>
      <c r="C207" s="2" t="s">
        <v>429</v>
      </c>
      <c r="D207" s="2" t="s">
        <v>3265</v>
      </c>
      <c r="E207" s="2">
        <v>0</v>
      </c>
    </row>
    <row r="208" spans="1:5" hidden="1" x14ac:dyDescent="0.25">
      <c r="A208" s="2" t="s">
        <v>117</v>
      </c>
      <c r="B208" s="2" t="s">
        <v>3236</v>
      </c>
      <c r="C208" s="2" t="s">
        <v>429</v>
      </c>
      <c r="D208" s="2" t="s">
        <v>3266</v>
      </c>
      <c r="E208" s="2">
        <v>0</v>
      </c>
    </row>
    <row r="209" spans="1:5" hidden="1" x14ac:dyDescent="0.25">
      <c r="A209" s="2" t="s">
        <v>117</v>
      </c>
      <c r="B209" s="2" t="s">
        <v>3236</v>
      </c>
      <c r="C209" s="2" t="s">
        <v>429</v>
      </c>
      <c r="D209" s="2" t="s">
        <v>3267</v>
      </c>
      <c r="E209" s="2">
        <v>122</v>
      </c>
    </row>
    <row r="210" spans="1:5" hidden="1" x14ac:dyDescent="0.25">
      <c r="A210" s="2" t="s">
        <v>117</v>
      </c>
      <c r="B210" s="2" t="s">
        <v>3236</v>
      </c>
      <c r="C210" s="2" t="s">
        <v>429</v>
      </c>
      <c r="D210" s="2" t="s">
        <v>3268</v>
      </c>
      <c r="E210" s="2">
        <v>80</v>
      </c>
    </row>
    <row r="211" spans="1:5" hidden="1" x14ac:dyDescent="0.25">
      <c r="A211" s="2" t="s">
        <v>117</v>
      </c>
      <c r="B211" s="2" t="s">
        <v>3236</v>
      </c>
      <c r="C211" s="2" t="s">
        <v>429</v>
      </c>
      <c r="D211" s="2" t="s">
        <v>3269</v>
      </c>
      <c r="E211" s="2">
        <v>36</v>
      </c>
    </row>
    <row r="212" spans="1:5" hidden="1" x14ac:dyDescent="0.25">
      <c r="A212" s="2" t="s">
        <v>117</v>
      </c>
      <c r="B212" s="2" t="s">
        <v>3236</v>
      </c>
      <c r="C212" s="2" t="s">
        <v>429</v>
      </c>
      <c r="D212" s="2" t="s">
        <v>3270</v>
      </c>
      <c r="E212" s="2">
        <v>11</v>
      </c>
    </row>
    <row r="213" spans="1:5" hidden="1" x14ac:dyDescent="0.25">
      <c r="A213" s="2" t="s">
        <v>117</v>
      </c>
      <c r="B213" s="2" t="s">
        <v>3236</v>
      </c>
      <c r="C213" s="2" t="s">
        <v>429</v>
      </c>
      <c r="D213" s="2" t="s">
        <v>3271</v>
      </c>
      <c r="E213" s="2">
        <v>116</v>
      </c>
    </row>
    <row r="214" spans="1:5" hidden="1" x14ac:dyDescent="0.25">
      <c r="A214" s="2" t="s">
        <v>117</v>
      </c>
      <c r="B214" s="2" t="s">
        <v>3236</v>
      </c>
      <c r="C214" s="2" t="s">
        <v>429</v>
      </c>
      <c r="D214" s="2" t="s">
        <v>3272</v>
      </c>
      <c r="E214" s="2">
        <v>894</v>
      </c>
    </row>
    <row r="215" spans="1:5" hidden="1" x14ac:dyDescent="0.25">
      <c r="A215" s="2" t="s">
        <v>117</v>
      </c>
      <c r="B215" s="2" t="s">
        <v>3236</v>
      </c>
      <c r="C215" s="2" t="s">
        <v>429</v>
      </c>
      <c r="D215" s="2" t="s">
        <v>3273</v>
      </c>
      <c r="E215" s="2">
        <v>0</v>
      </c>
    </row>
    <row r="216" spans="1:5" hidden="1" x14ac:dyDescent="0.25">
      <c r="A216" s="2" t="s">
        <v>117</v>
      </c>
      <c r="B216" s="2" t="s">
        <v>3236</v>
      </c>
      <c r="C216" s="2" t="s">
        <v>429</v>
      </c>
      <c r="D216" s="2" t="s">
        <v>3274</v>
      </c>
      <c r="E216" s="2">
        <v>0</v>
      </c>
    </row>
    <row r="217" spans="1:5" hidden="1" x14ac:dyDescent="0.25">
      <c r="A217" s="2" t="s">
        <v>117</v>
      </c>
      <c r="B217" s="2" t="s">
        <v>3236</v>
      </c>
      <c r="C217" s="2" t="s">
        <v>429</v>
      </c>
      <c r="D217" s="2" t="s">
        <v>3275</v>
      </c>
      <c r="E217" s="2">
        <v>0</v>
      </c>
    </row>
    <row r="218" spans="1:5" hidden="1" x14ac:dyDescent="0.25">
      <c r="A218" s="2" t="s">
        <v>117</v>
      </c>
      <c r="B218" s="2" t="s">
        <v>3236</v>
      </c>
      <c r="C218" s="2" t="s">
        <v>429</v>
      </c>
      <c r="D218" s="2" t="s">
        <v>3276</v>
      </c>
      <c r="E218" s="2">
        <v>9</v>
      </c>
    </row>
    <row r="219" spans="1:5" hidden="1" x14ac:dyDescent="0.25">
      <c r="A219" s="2" t="s">
        <v>117</v>
      </c>
      <c r="B219" s="2" t="s">
        <v>3236</v>
      </c>
      <c r="C219" s="2" t="s">
        <v>429</v>
      </c>
      <c r="D219" s="2" t="s">
        <v>3277</v>
      </c>
      <c r="E219" s="2">
        <v>0</v>
      </c>
    </row>
    <row r="220" spans="1:5" hidden="1" x14ac:dyDescent="0.25">
      <c r="A220" s="2" t="s">
        <v>117</v>
      </c>
      <c r="B220" s="2" t="s">
        <v>3236</v>
      </c>
      <c r="C220" s="2" t="s">
        <v>429</v>
      </c>
      <c r="D220" s="2" t="s">
        <v>3278</v>
      </c>
      <c r="E220" s="2">
        <v>561</v>
      </c>
    </row>
    <row r="221" spans="1:5" hidden="1" x14ac:dyDescent="0.25">
      <c r="A221" s="2" t="s">
        <v>117</v>
      </c>
      <c r="B221" s="2" t="s">
        <v>3236</v>
      </c>
      <c r="C221" s="2" t="s">
        <v>429</v>
      </c>
      <c r="D221" s="2" t="s">
        <v>3279</v>
      </c>
      <c r="E221" s="2">
        <v>97</v>
      </c>
    </row>
    <row r="222" spans="1:5" hidden="1" x14ac:dyDescent="0.25">
      <c r="A222" s="2" t="s">
        <v>117</v>
      </c>
      <c r="B222" s="2" t="s">
        <v>3236</v>
      </c>
      <c r="C222" s="2" t="s">
        <v>430</v>
      </c>
      <c r="D222" s="2" t="s">
        <v>3280</v>
      </c>
      <c r="E222" s="2">
        <v>0</v>
      </c>
    </row>
    <row r="223" spans="1:5" hidden="1" x14ac:dyDescent="0.25">
      <c r="A223" s="2" t="s">
        <v>117</v>
      </c>
      <c r="B223" s="2" t="s">
        <v>3236</v>
      </c>
      <c r="C223" s="2" t="s">
        <v>430</v>
      </c>
      <c r="D223" s="2" t="s">
        <v>3281</v>
      </c>
      <c r="E223" s="2">
        <v>91</v>
      </c>
    </row>
    <row r="224" spans="1:5" hidden="1" x14ac:dyDescent="0.25">
      <c r="A224" s="2" t="s">
        <v>117</v>
      </c>
      <c r="B224" s="2" t="s">
        <v>3236</v>
      </c>
      <c r="C224" s="2" t="s">
        <v>430</v>
      </c>
      <c r="D224" s="2" t="s">
        <v>3282</v>
      </c>
      <c r="E224" s="2">
        <v>76</v>
      </c>
    </row>
    <row r="225" spans="1:5" hidden="1" x14ac:dyDescent="0.25">
      <c r="A225" s="2" t="s">
        <v>117</v>
      </c>
      <c r="B225" s="2" t="s">
        <v>3236</v>
      </c>
      <c r="C225" s="2" t="s">
        <v>430</v>
      </c>
      <c r="D225" s="2" t="s">
        <v>3283</v>
      </c>
      <c r="E225" s="2">
        <v>0</v>
      </c>
    </row>
    <row r="226" spans="1:5" hidden="1" x14ac:dyDescent="0.25">
      <c r="A226" s="2" t="s">
        <v>117</v>
      </c>
      <c r="B226" s="2" t="s">
        <v>3236</v>
      </c>
      <c r="C226" s="2" t="s">
        <v>430</v>
      </c>
      <c r="D226" s="2" t="s">
        <v>3284</v>
      </c>
      <c r="E226" s="2">
        <v>112</v>
      </c>
    </row>
    <row r="227" spans="1:5" hidden="1" x14ac:dyDescent="0.25">
      <c r="A227" s="2" t="s">
        <v>117</v>
      </c>
      <c r="B227" s="2" t="s">
        <v>3236</v>
      </c>
      <c r="C227" s="2" t="s">
        <v>430</v>
      </c>
      <c r="D227" s="2" t="s">
        <v>3285</v>
      </c>
      <c r="E227" s="2">
        <v>0</v>
      </c>
    </row>
    <row r="228" spans="1:5" hidden="1" x14ac:dyDescent="0.25">
      <c r="A228" s="2" t="s">
        <v>117</v>
      </c>
      <c r="B228" s="2" t="s">
        <v>3236</v>
      </c>
      <c r="C228" s="2" t="s">
        <v>430</v>
      </c>
      <c r="D228" s="2" t="s">
        <v>3286</v>
      </c>
      <c r="E228" s="2">
        <v>174</v>
      </c>
    </row>
    <row r="229" spans="1:5" hidden="1" x14ac:dyDescent="0.25">
      <c r="A229" s="2" t="s">
        <v>117</v>
      </c>
      <c r="B229" s="2" t="s">
        <v>3236</v>
      </c>
      <c r="C229" s="2" t="s">
        <v>430</v>
      </c>
      <c r="D229" s="2" t="s">
        <v>3287</v>
      </c>
      <c r="E229" s="2">
        <v>0</v>
      </c>
    </row>
    <row r="230" spans="1:5" hidden="1" x14ac:dyDescent="0.25">
      <c r="A230" s="2" t="s">
        <v>117</v>
      </c>
      <c r="B230" s="2" t="s">
        <v>3236</v>
      </c>
      <c r="C230" s="2" t="s">
        <v>430</v>
      </c>
      <c r="D230" s="2" t="s">
        <v>1175</v>
      </c>
      <c r="E230" s="2">
        <v>35</v>
      </c>
    </row>
    <row r="231" spans="1:5" hidden="1" x14ac:dyDescent="0.25">
      <c r="A231" s="2" t="s">
        <v>117</v>
      </c>
      <c r="B231" s="2" t="s">
        <v>3236</v>
      </c>
      <c r="C231" s="2" t="s">
        <v>430</v>
      </c>
      <c r="D231" s="2" t="s">
        <v>3288</v>
      </c>
      <c r="E231" s="2">
        <v>502</v>
      </c>
    </row>
    <row r="232" spans="1:5" hidden="1" x14ac:dyDescent="0.25">
      <c r="A232" s="2" t="s">
        <v>117</v>
      </c>
      <c r="B232" s="2" t="s">
        <v>3236</v>
      </c>
      <c r="C232" s="2" t="s">
        <v>430</v>
      </c>
      <c r="D232" s="2" t="s">
        <v>3289</v>
      </c>
      <c r="E232" s="2">
        <v>0</v>
      </c>
    </row>
    <row r="233" spans="1:5" hidden="1" x14ac:dyDescent="0.25">
      <c r="A233" s="2" t="s">
        <v>117</v>
      </c>
      <c r="B233" s="2" t="s">
        <v>3236</v>
      </c>
      <c r="C233" s="2" t="s">
        <v>431</v>
      </c>
      <c r="D233" s="2" t="s">
        <v>3290</v>
      </c>
      <c r="E233" s="2">
        <v>0</v>
      </c>
    </row>
    <row r="234" spans="1:5" hidden="1" x14ac:dyDescent="0.25">
      <c r="A234" s="2" t="s">
        <v>117</v>
      </c>
      <c r="B234" s="2" t="s">
        <v>3236</v>
      </c>
      <c r="C234" s="2" t="s">
        <v>431</v>
      </c>
      <c r="D234" s="2" t="s">
        <v>3291</v>
      </c>
      <c r="E234" s="2">
        <v>957</v>
      </c>
    </row>
    <row r="235" spans="1:5" hidden="1" x14ac:dyDescent="0.25">
      <c r="A235" s="2" t="s">
        <v>117</v>
      </c>
      <c r="B235" s="2" t="s">
        <v>3236</v>
      </c>
      <c r="C235" s="2" t="s">
        <v>431</v>
      </c>
      <c r="D235" s="2" t="s">
        <v>3292</v>
      </c>
      <c r="E235" s="2">
        <v>0</v>
      </c>
    </row>
    <row r="236" spans="1:5" hidden="1" x14ac:dyDescent="0.25">
      <c r="A236" s="2" t="s">
        <v>117</v>
      </c>
      <c r="B236" s="2" t="s">
        <v>3236</v>
      </c>
      <c r="C236" s="2" t="s">
        <v>431</v>
      </c>
      <c r="D236" s="2" t="s">
        <v>3293</v>
      </c>
      <c r="E236" s="2">
        <v>63</v>
      </c>
    </row>
    <row r="237" spans="1:5" hidden="1" x14ac:dyDescent="0.25">
      <c r="A237" s="2" t="s">
        <v>117</v>
      </c>
      <c r="B237" s="2" t="s">
        <v>3236</v>
      </c>
      <c r="C237" s="2" t="s">
        <v>431</v>
      </c>
      <c r="D237" s="2" t="s">
        <v>3294</v>
      </c>
      <c r="E237" s="2">
        <v>0</v>
      </c>
    </row>
    <row r="238" spans="1:5" hidden="1" x14ac:dyDescent="0.25">
      <c r="A238" s="2" t="s">
        <v>117</v>
      </c>
      <c r="B238" s="2" t="s">
        <v>3236</v>
      </c>
      <c r="C238" s="2" t="s">
        <v>431</v>
      </c>
      <c r="D238" s="2" t="s">
        <v>3295</v>
      </c>
      <c r="E238" s="2">
        <v>0</v>
      </c>
    </row>
    <row r="239" spans="1:5" hidden="1" x14ac:dyDescent="0.25">
      <c r="A239" s="2" t="s">
        <v>117</v>
      </c>
      <c r="B239" s="2" t="s">
        <v>3236</v>
      </c>
      <c r="C239" s="2" t="s">
        <v>431</v>
      </c>
      <c r="D239" s="2" t="s">
        <v>3296</v>
      </c>
      <c r="E239" s="2">
        <v>0</v>
      </c>
    </row>
    <row r="240" spans="1:5" hidden="1" x14ac:dyDescent="0.25">
      <c r="A240" s="2" t="s">
        <v>117</v>
      </c>
      <c r="B240" s="2" t="s">
        <v>3236</v>
      </c>
      <c r="C240" s="2" t="s">
        <v>431</v>
      </c>
      <c r="D240" s="2" t="s">
        <v>3297</v>
      </c>
      <c r="E240" s="2">
        <v>0</v>
      </c>
    </row>
    <row r="241" spans="1:5" hidden="1" x14ac:dyDescent="0.25">
      <c r="A241" s="2" t="s">
        <v>117</v>
      </c>
      <c r="B241" s="2" t="s">
        <v>3236</v>
      </c>
      <c r="C241" s="2" t="s">
        <v>431</v>
      </c>
      <c r="D241" s="2" t="s">
        <v>1170</v>
      </c>
      <c r="E241" s="2">
        <v>106</v>
      </c>
    </row>
    <row r="242" spans="1:5" hidden="1" x14ac:dyDescent="0.25">
      <c r="A242" s="2" t="s">
        <v>117</v>
      </c>
      <c r="B242" s="2" t="s">
        <v>3236</v>
      </c>
      <c r="C242" s="2" t="s">
        <v>431</v>
      </c>
      <c r="D242" s="2" t="s">
        <v>3298</v>
      </c>
      <c r="E242" s="2">
        <v>0</v>
      </c>
    </row>
    <row r="243" spans="1:5" hidden="1" x14ac:dyDescent="0.25">
      <c r="A243" s="2" t="s">
        <v>117</v>
      </c>
      <c r="B243" s="2" t="s">
        <v>3236</v>
      </c>
      <c r="C243" s="2" t="s">
        <v>431</v>
      </c>
      <c r="D243" s="2" t="s">
        <v>3299</v>
      </c>
      <c r="E243" s="2">
        <v>0</v>
      </c>
    </row>
    <row r="244" spans="1:5" hidden="1" x14ac:dyDescent="0.25">
      <c r="A244" s="2" t="s">
        <v>117</v>
      </c>
      <c r="B244" s="2" t="s">
        <v>3236</v>
      </c>
      <c r="C244" s="2" t="s">
        <v>431</v>
      </c>
      <c r="D244" s="2" t="s">
        <v>3300</v>
      </c>
      <c r="E244" s="2">
        <v>0</v>
      </c>
    </row>
    <row r="245" spans="1:5" hidden="1" x14ac:dyDescent="0.25">
      <c r="A245" s="2" t="s">
        <v>117</v>
      </c>
      <c r="B245" s="2" t="s">
        <v>3236</v>
      </c>
      <c r="C245" s="2" t="s">
        <v>431</v>
      </c>
      <c r="D245" s="2" t="s">
        <v>3301</v>
      </c>
      <c r="E245" s="2">
        <v>0</v>
      </c>
    </row>
    <row r="246" spans="1:5" s="173" customFormat="1" ht="15" hidden="1" x14ac:dyDescent="0.25">
      <c r="A246" s="173" t="s">
        <v>117</v>
      </c>
      <c r="B246" s="173" t="s">
        <v>3302</v>
      </c>
      <c r="C246" s="173" t="s">
        <v>424</v>
      </c>
      <c r="D246" s="173" t="s">
        <v>3303</v>
      </c>
      <c r="E246" s="173">
        <v>0</v>
      </c>
    </row>
    <row r="247" spans="1:5" s="173" customFormat="1" ht="15" hidden="1" x14ac:dyDescent="0.25">
      <c r="A247" s="173" t="s">
        <v>117</v>
      </c>
      <c r="B247" s="173" t="s">
        <v>3302</v>
      </c>
      <c r="C247" s="173" t="s">
        <v>424</v>
      </c>
      <c r="D247" s="173" t="s">
        <v>423</v>
      </c>
      <c r="E247" s="173">
        <v>3227</v>
      </c>
    </row>
    <row r="248" spans="1:5" s="173" customFormat="1" ht="15" hidden="1" x14ac:dyDescent="0.25">
      <c r="A248" s="173" t="s">
        <v>117</v>
      </c>
      <c r="B248" s="173" t="s">
        <v>3302</v>
      </c>
      <c r="C248" s="173" t="s">
        <v>424</v>
      </c>
      <c r="D248" s="173" t="s">
        <v>3304</v>
      </c>
      <c r="E248" s="173">
        <v>495</v>
      </c>
    </row>
    <row r="249" spans="1:5" s="173" customFormat="1" ht="15" hidden="1" x14ac:dyDescent="0.25">
      <c r="A249" s="173" t="s">
        <v>117</v>
      </c>
      <c r="B249" s="173" t="s">
        <v>3302</v>
      </c>
      <c r="C249" s="173" t="s">
        <v>424</v>
      </c>
      <c r="D249" s="173" t="s">
        <v>3305</v>
      </c>
      <c r="E249" s="173">
        <v>309</v>
      </c>
    </row>
    <row r="250" spans="1:5" s="173" customFormat="1" ht="15" hidden="1" x14ac:dyDescent="0.25">
      <c r="A250" s="173" t="s">
        <v>117</v>
      </c>
      <c r="B250" s="173" t="s">
        <v>3302</v>
      </c>
      <c r="C250" s="173" t="s">
        <v>424</v>
      </c>
      <c r="D250" s="173" t="s">
        <v>3306</v>
      </c>
      <c r="E250" s="173">
        <v>0</v>
      </c>
    </row>
    <row r="251" spans="1:5" s="173" customFormat="1" ht="15" hidden="1" x14ac:dyDescent="0.25">
      <c r="A251" s="173" t="s">
        <v>117</v>
      </c>
      <c r="B251" s="173" t="s">
        <v>3302</v>
      </c>
      <c r="C251" s="173" t="s">
        <v>424</v>
      </c>
      <c r="D251" s="173" t="s">
        <v>3307</v>
      </c>
      <c r="E251" s="173">
        <v>66</v>
      </c>
    </row>
    <row r="252" spans="1:5" s="173" customFormat="1" ht="15" hidden="1" x14ac:dyDescent="0.25">
      <c r="A252" s="173" t="s">
        <v>117</v>
      </c>
      <c r="B252" s="173" t="s">
        <v>3302</v>
      </c>
      <c r="C252" s="173" t="s">
        <v>424</v>
      </c>
      <c r="D252" s="173" t="s">
        <v>3308</v>
      </c>
      <c r="E252" s="173">
        <v>183</v>
      </c>
    </row>
    <row r="253" spans="1:5" s="173" customFormat="1" ht="15" hidden="1" x14ac:dyDescent="0.25">
      <c r="A253" s="173" t="s">
        <v>117</v>
      </c>
      <c r="B253" s="173" t="s">
        <v>3302</v>
      </c>
      <c r="C253" s="173" t="s">
        <v>424</v>
      </c>
      <c r="D253" s="173" t="s">
        <v>3309</v>
      </c>
      <c r="E253" s="173">
        <v>0</v>
      </c>
    </row>
    <row r="254" spans="1:5" s="173" customFormat="1" ht="15" hidden="1" x14ac:dyDescent="0.25">
      <c r="A254" s="173" t="s">
        <v>117</v>
      </c>
      <c r="B254" s="173" t="s">
        <v>3302</v>
      </c>
      <c r="C254" s="173" t="s">
        <v>424</v>
      </c>
      <c r="D254" s="173" t="s">
        <v>3310</v>
      </c>
      <c r="E254" s="173">
        <v>39</v>
      </c>
    </row>
    <row r="255" spans="1:5" s="173" customFormat="1" ht="15" hidden="1" x14ac:dyDescent="0.25">
      <c r="A255" s="173" t="s">
        <v>117</v>
      </c>
      <c r="B255" s="173" t="s">
        <v>3302</v>
      </c>
      <c r="C255" s="173" t="s">
        <v>424</v>
      </c>
      <c r="D255" s="173" t="s">
        <v>3311</v>
      </c>
      <c r="E255" s="173">
        <v>33</v>
      </c>
    </row>
    <row r="256" spans="1:5" s="173" customFormat="1" ht="15" hidden="1" x14ac:dyDescent="0.25">
      <c r="A256" s="173" t="s">
        <v>117</v>
      </c>
      <c r="B256" s="173" t="s">
        <v>3312</v>
      </c>
      <c r="C256" s="173" t="s">
        <v>236</v>
      </c>
      <c r="D256" s="173" t="s">
        <v>3173</v>
      </c>
      <c r="E256" s="173">
        <v>80</v>
      </c>
    </row>
    <row r="257" spans="1:5" s="173" customFormat="1" ht="15" hidden="1" x14ac:dyDescent="0.25">
      <c r="A257" s="173" t="s">
        <v>117</v>
      </c>
      <c r="B257" s="173" t="s">
        <v>3312</v>
      </c>
      <c r="C257" s="173" t="s">
        <v>236</v>
      </c>
      <c r="D257" s="173" t="s">
        <v>3313</v>
      </c>
      <c r="E257" s="173">
        <v>0</v>
      </c>
    </row>
    <row r="258" spans="1:5" s="173" customFormat="1" ht="15" hidden="1" x14ac:dyDescent="0.25">
      <c r="A258" s="173" t="s">
        <v>117</v>
      </c>
      <c r="B258" s="173" t="s">
        <v>3312</v>
      </c>
      <c r="C258" s="173" t="s">
        <v>236</v>
      </c>
      <c r="D258" s="173" t="s">
        <v>3314</v>
      </c>
      <c r="E258" s="173">
        <v>0</v>
      </c>
    </row>
    <row r="259" spans="1:5" s="173" customFormat="1" ht="15" hidden="1" x14ac:dyDescent="0.25">
      <c r="A259" s="173" t="s">
        <v>117</v>
      </c>
      <c r="B259" s="173" t="s">
        <v>3312</v>
      </c>
      <c r="C259" s="173" t="s">
        <v>236</v>
      </c>
      <c r="D259" s="173" t="s">
        <v>3315</v>
      </c>
      <c r="E259" s="173">
        <v>0</v>
      </c>
    </row>
    <row r="260" spans="1:5" s="173" customFormat="1" ht="15" hidden="1" x14ac:dyDescent="0.25">
      <c r="A260" s="173" t="s">
        <v>117</v>
      </c>
      <c r="B260" s="173" t="s">
        <v>3312</v>
      </c>
      <c r="C260" s="173" t="s">
        <v>236</v>
      </c>
      <c r="D260" s="173" t="s">
        <v>3316</v>
      </c>
      <c r="E260" s="173">
        <v>0</v>
      </c>
    </row>
    <row r="261" spans="1:5" s="173" customFormat="1" ht="15" hidden="1" x14ac:dyDescent="0.25">
      <c r="A261" s="173" t="s">
        <v>117</v>
      </c>
      <c r="B261" s="173" t="s">
        <v>3312</v>
      </c>
      <c r="C261" s="173" t="s">
        <v>236</v>
      </c>
      <c r="D261" s="173" t="s">
        <v>3317</v>
      </c>
      <c r="E261" s="173">
        <v>3</v>
      </c>
    </row>
    <row r="262" spans="1:5" s="173" customFormat="1" ht="15" hidden="1" x14ac:dyDescent="0.25">
      <c r="A262" s="173" t="s">
        <v>117</v>
      </c>
      <c r="B262" s="173" t="s">
        <v>3312</v>
      </c>
      <c r="C262" s="173" t="s">
        <v>236</v>
      </c>
      <c r="D262" s="173" t="s">
        <v>3318</v>
      </c>
      <c r="E262" s="173">
        <v>0</v>
      </c>
    </row>
    <row r="263" spans="1:5" s="173" customFormat="1" ht="15" hidden="1" x14ac:dyDescent="0.25">
      <c r="A263" s="173" t="s">
        <v>117</v>
      </c>
      <c r="B263" s="173" t="s">
        <v>3312</v>
      </c>
      <c r="C263" s="173" t="s">
        <v>236</v>
      </c>
      <c r="D263" s="173" t="s">
        <v>3319</v>
      </c>
      <c r="E263" s="173">
        <v>0</v>
      </c>
    </row>
    <row r="264" spans="1:5" s="173" customFormat="1" ht="15" hidden="1" x14ac:dyDescent="0.25">
      <c r="A264" s="173" t="s">
        <v>117</v>
      </c>
      <c r="B264" s="173" t="s">
        <v>3312</v>
      </c>
      <c r="C264" s="173" t="s">
        <v>236</v>
      </c>
      <c r="D264" s="173" t="s">
        <v>3320</v>
      </c>
      <c r="E264" s="173">
        <v>8</v>
      </c>
    </row>
    <row r="265" spans="1:5" s="173" customFormat="1" ht="15" hidden="1" x14ac:dyDescent="0.25">
      <c r="A265" s="173" t="s">
        <v>117</v>
      </c>
      <c r="B265" s="173" t="s">
        <v>3312</v>
      </c>
      <c r="C265" s="173" t="s">
        <v>236</v>
      </c>
      <c r="D265" s="173" t="s">
        <v>3321</v>
      </c>
      <c r="E265" s="173">
        <v>0</v>
      </c>
    </row>
    <row r="266" spans="1:5" s="173" customFormat="1" ht="15" hidden="1" x14ac:dyDescent="0.25">
      <c r="A266" s="173" t="s">
        <v>117</v>
      </c>
      <c r="B266" s="173" t="s">
        <v>3312</v>
      </c>
      <c r="C266" s="173" t="s">
        <v>236</v>
      </c>
      <c r="D266" s="173" t="s">
        <v>3322</v>
      </c>
      <c r="E266" s="173">
        <v>25</v>
      </c>
    </row>
    <row r="267" spans="1:5" s="173" customFormat="1" ht="15" hidden="1" x14ac:dyDescent="0.25">
      <c r="A267" s="173" t="s">
        <v>117</v>
      </c>
      <c r="B267" s="173" t="s">
        <v>3312</v>
      </c>
      <c r="C267" s="173" t="s">
        <v>236</v>
      </c>
      <c r="D267" s="173" t="s">
        <v>3323</v>
      </c>
      <c r="E267" s="173">
        <v>0</v>
      </c>
    </row>
    <row r="268" spans="1:5" s="173" customFormat="1" ht="15" hidden="1" x14ac:dyDescent="0.25">
      <c r="A268" s="173" t="s">
        <v>117</v>
      </c>
      <c r="B268" s="173" t="s">
        <v>3312</v>
      </c>
      <c r="C268" s="173" t="s">
        <v>236</v>
      </c>
      <c r="D268" s="173" t="s">
        <v>3324</v>
      </c>
      <c r="E268" s="173">
        <v>0</v>
      </c>
    </row>
    <row r="269" spans="1:5" s="173" customFormat="1" ht="15" hidden="1" x14ac:dyDescent="0.25">
      <c r="A269" s="173" t="s">
        <v>117</v>
      </c>
      <c r="B269" s="173" t="s">
        <v>3312</v>
      </c>
      <c r="C269" s="173" t="s">
        <v>236</v>
      </c>
      <c r="D269" s="173" t="s">
        <v>3325</v>
      </c>
      <c r="E269" s="173">
        <v>0</v>
      </c>
    </row>
    <row r="270" spans="1:5" s="173" customFormat="1" ht="15" hidden="1" x14ac:dyDescent="0.25">
      <c r="A270" s="173" t="s">
        <v>117</v>
      </c>
      <c r="B270" s="173" t="s">
        <v>3312</v>
      </c>
      <c r="C270" s="173" t="s">
        <v>236</v>
      </c>
      <c r="D270" s="173" t="s">
        <v>3326</v>
      </c>
      <c r="E270" s="173">
        <v>0</v>
      </c>
    </row>
    <row r="271" spans="1:5" s="173" customFormat="1" ht="15" hidden="1" x14ac:dyDescent="0.25">
      <c r="A271" s="173" t="s">
        <v>117</v>
      </c>
      <c r="B271" s="173" t="s">
        <v>3312</v>
      </c>
      <c r="C271" s="173" t="s">
        <v>236</v>
      </c>
      <c r="D271" s="173" t="s">
        <v>3327</v>
      </c>
      <c r="E271" s="173">
        <v>0</v>
      </c>
    </row>
    <row r="272" spans="1:5" s="173" customFormat="1" ht="15" hidden="1" x14ac:dyDescent="0.25">
      <c r="A272" s="173" t="s">
        <v>117</v>
      </c>
      <c r="B272" s="173" t="s">
        <v>3312</v>
      </c>
      <c r="C272" s="173" t="s">
        <v>236</v>
      </c>
      <c r="D272" s="173" t="s">
        <v>3328</v>
      </c>
      <c r="E272" s="173">
        <v>400</v>
      </c>
    </row>
    <row r="273" spans="1:5" s="173" customFormat="1" ht="15" hidden="1" x14ac:dyDescent="0.25">
      <c r="A273" s="173" t="s">
        <v>117</v>
      </c>
      <c r="B273" s="173" t="s">
        <v>3312</v>
      </c>
      <c r="C273" s="173" t="s">
        <v>236</v>
      </c>
      <c r="D273" s="173" t="s">
        <v>3329</v>
      </c>
      <c r="E273" s="173">
        <v>800</v>
      </c>
    </row>
    <row r="274" spans="1:5" s="173" customFormat="1" ht="15" hidden="1" x14ac:dyDescent="0.25">
      <c r="A274" s="173" t="s">
        <v>117</v>
      </c>
      <c r="B274" s="173" t="s">
        <v>3312</v>
      </c>
      <c r="C274" s="173" t="s">
        <v>236</v>
      </c>
      <c r="D274" s="173" t="s">
        <v>3330</v>
      </c>
      <c r="E274" s="173">
        <v>0</v>
      </c>
    </row>
    <row r="275" spans="1:5" s="173" customFormat="1" ht="15" hidden="1" x14ac:dyDescent="0.25">
      <c r="A275" s="173" t="s">
        <v>117</v>
      </c>
      <c r="B275" s="173" t="s">
        <v>3331</v>
      </c>
      <c r="C275" s="173" t="s">
        <v>421</v>
      </c>
      <c r="D275" s="173" t="s">
        <v>3332</v>
      </c>
      <c r="E275" s="173">
        <v>0</v>
      </c>
    </row>
    <row r="276" spans="1:5" s="173" customFormat="1" ht="15" hidden="1" x14ac:dyDescent="0.25">
      <c r="A276" s="173" t="s">
        <v>117</v>
      </c>
      <c r="B276" s="173" t="s">
        <v>3331</v>
      </c>
      <c r="C276" s="173" t="s">
        <v>421</v>
      </c>
      <c r="D276" s="173" t="s">
        <v>3333</v>
      </c>
      <c r="E276" s="173">
        <v>0</v>
      </c>
    </row>
    <row r="277" spans="1:5" s="173" customFormat="1" ht="15" hidden="1" x14ac:dyDescent="0.25">
      <c r="A277" s="173" t="s">
        <v>117</v>
      </c>
      <c r="B277" s="173" t="s">
        <v>3331</v>
      </c>
      <c r="C277" s="173" t="s">
        <v>421</v>
      </c>
      <c r="D277" s="173" t="s">
        <v>3334</v>
      </c>
      <c r="E277" s="173">
        <v>13</v>
      </c>
    </row>
    <row r="278" spans="1:5" s="173" customFormat="1" ht="15" hidden="1" x14ac:dyDescent="0.25">
      <c r="A278" s="173" t="s">
        <v>117</v>
      </c>
      <c r="B278" s="173" t="s">
        <v>3331</v>
      </c>
      <c r="C278" s="173" t="s">
        <v>421</v>
      </c>
      <c r="D278" s="173" t="s">
        <v>3335</v>
      </c>
      <c r="E278" s="173">
        <v>33</v>
      </c>
    </row>
    <row r="279" spans="1:5" s="173" customFormat="1" ht="15" hidden="1" x14ac:dyDescent="0.25">
      <c r="A279" s="173" t="s">
        <v>117</v>
      </c>
      <c r="B279" s="173" t="s">
        <v>3331</v>
      </c>
      <c r="C279" s="173" t="s">
        <v>421</v>
      </c>
      <c r="D279" s="173" t="s">
        <v>3336</v>
      </c>
      <c r="E279" s="173">
        <v>64</v>
      </c>
    </row>
    <row r="280" spans="1:5" s="173" customFormat="1" ht="15" hidden="1" x14ac:dyDescent="0.25">
      <c r="A280" s="173" t="s">
        <v>117</v>
      </c>
      <c r="B280" s="173" t="s">
        <v>3331</v>
      </c>
      <c r="C280" s="173" t="s">
        <v>421</v>
      </c>
      <c r="D280" s="173" t="s">
        <v>420</v>
      </c>
      <c r="E280" s="173">
        <v>2715</v>
      </c>
    </row>
    <row r="281" spans="1:5" s="173" customFormat="1" ht="15" hidden="1" x14ac:dyDescent="0.25">
      <c r="A281" s="173" t="s">
        <v>117</v>
      </c>
      <c r="B281" s="173" t="s">
        <v>3331</v>
      </c>
      <c r="C281" s="173" t="s">
        <v>421</v>
      </c>
      <c r="D281" s="173" t="s">
        <v>3337</v>
      </c>
      <c r="E281" s="173">
        <v>22</v>
      </c>
    </row>
    <row r="282" spans="1:5" s="173" customFormat="1" ht="15" hidden="1" x14ac:dyDescent="0.25">
      <c r="A282" s="173" t="s">
        <v>117</v>
      </c>
      <c r="B282" s="173" t="s">
        <v>3331</v>
      </c>
      <c r="C282" s="173" t="s">
        <v>421</v>
      </c>
      <c r="D282" s="173" t="s">
        <v>3338</v>
      </c>
      <c r="E282" s="173">
        <v>0</v>
      </c>
    </row>
    <row r="283" spans="1:5" s="173" customFormat="1" ht="15" hidden="1" x14ac:dyDescent="0.25">
      <c r="A283" s="173" t="s">
        <v>117</v>
      </c>
      <c r="B283" s="173" t="s">
        <v>3331</v>
      </c>
      <c r="C283" s="173" t="s">
        <v>421</v>
      </c>
      <c r="D283" s="173" t="s">
        <v>3339</v>
      </c>
      <c r="E283" s="173">
        <v>0</v>
      </c>
    </row>
    <row r="284" spans="1:5" s="173" customFormat="1" ht="15" hidden="1" x14ac:dyDescent="0.25">
      <c r="A284" s="173" t="s">
        <v>117</v>
      </c>
      <c r="B284" s="173" t="s">
        <v>3331</v>
      </c>
      <c r="C284" s="173" t="s">
        <v>421</v>
      </c>
      <c r="D284" s="173" t="s">
        <v>3340</v>
      </c>
      <c r="E284" s="173">
        <v>0</v>
      </c>
    </row>
    <row r="285" spans="1:5" s="173" customFormat="1" ht="15" hidden="1" x14ac:dyDescent="0.25">
      <c r="A285" s="173" t="s">
        <v>117</v>
      </c>
      <c r="B285" s="173" t="s">
        <v>3331</v>
      </c>
      <c r="C285" s="173" t="s">
        <v>421</v>
      </c>
      <c r="D285" s="173" t="s">
        <v>3341</v>
      </c>
      <c r="E285" s="173">
        <v>0</v>
      </c>
    </row>
    <row r="286" spans="1:5" s="173" customFormat="1" ht="15" hidden="1" x14ac:dyDescent="0.25">
      <c r="A286" s="173" t="s">
        <v>117</v>
      </c>
      <c r="B286" s="173" t="s">
        <v>3331</v>
      </c>
      <c r="C286" s="173" t="s">
        <v>421</v>
      </c>
      <c r="D286" s="173" t="s">
        <v>3342</v>
      </c>
      <c r="E286" s="173">
        <v>20</v>
      </c>
    </row>
    <row r="287" spans="1:5" s="173" customFormat="1" ht="15" hidden="1" x14ac:dyDescent="0.25">
      <c r="A287" s="173" t="s">
        <v>117</v>
      </c>
      <c r="B287" s="173" t="s">
        <v>3331</v>
      </c>
      <c r="C287" s="173" t="s">
        <v>421</v>
      </c>
      <c r="D287" s="173" t="s">
        <v>3343</v>
      </c>
      <c r="E287" s="173">
        <v>382</v>
      </c>
    </row>
    <row r="288" spans="1:5" s="173" customFormat="1" ht="15" hidden="1" x14ac:dyDescent="0.25">
      <c r="A288" s="173" t="s">
        <v>117</v>
      </c>
      <c r="B288" s="173" t="s">
        <v>3331</v>
      </c>
      <c r="C288" s="173" t="s">
        <v>421</v>
      </c>
      <c r="D288" s="173" t="s">
        <v>3344</v>
      </c>
      <c r="E288" s="173">
        <v>0</v>
      </c>
    </row>
    <row r="289" spans="1:5" s="173" customFormat="1" ht="15" hidden="1" x14ac:dyDescent="0.25">
      <c r="A289" s="173" t="s">
        <v>117</v>
      </c>
      <c r="B289" s="173" t="s">
        <v>3331</v>
      </c>
      <c r="C289" s="173" t="s">
        <v>421</v>
      </c>
      <c r="D289" s="173" t="s">
        <v>3345</v>
      </c>
      <c r="E289" s="173">
        <v>214</v>
      </c>
    </row>
    <row r="290" spans="1:5" s="173" customFormat="1" ht="15" hidden="1" x14ac:dyDescent="0.25">
      <c r="A290" s="173" t="s">
        <v>117</v>
      </c>
      <c r="B290" s="173" t="s">
        <v>3331</v>
      </c>
      <c r="C290" s="173" t="s">
        <v>421</v>
      </c>
      <c r="D290" s="173" t="s">
        <v>3346</v>
      </c>
      <c r="E290" s="173">
        <v>104</v>
      </c>
    </row>
    <row r="291" spans="1:5" s="173" customFormat="1" ht="15" hidden="1" x14ac:dyDescent="0.25">
      <c r="A291" s="173" t="s">
        <v>117</v>
      </c>
      <c r="B291" s="173" t="s">
        <v>3331</v>
      </c>
      <c r="C291" s="173" t="s">
        <v>421</v>
      </c>
      <c r="D291" s="173" t="s">
        <v>3219</v>
      </c>
      <c r="E291" s="173">
        <v>0</v>
      </c>
    </row>
    <row r="292" spans="1:5" s="173" customFormat="1" ht="15" hidden="1" x14ac:dyDescent="0.25">
      <c r="A292" s="173" t="s">
        <v>117</v>
      </c>
      <c r="B292" s="173" t="s">
        <v>3331</v>
      </c>
      <c r="C292" s="173" t="s">
        <v>421</v>
      </c>
      <c r="D292" s="173" t="s">
        <v>3347</v>
      </c>
      <c r="E292" s="173">
        <v>10</v>
      </c>
    </row>
    <row r="293" spans="1:5" s="173" customFormat="1" ht="15" hidden="1" x14ac:dyDescent="0.25">
      <c r="A293" s="173" t="s">
        <v>117</v>
      </c>
      <c r="B293" s="173" t="s">
        <v>3331</v>
      </c>
      <c r="C293" s="173" t="s">
        <v>421</v>
      </c>
      <c r="D293" s="173" t="s">
        <v>3348</v>
      </c>
      <c r="E293" s="173">
        <v>0</v>
      </c>
    </row>
    <row r="294" spans="1:5" s="173" customFormat="1" ht="15" hidden="1" x14ac:dyDescent="0.25">
      <c r="A294" s="173" t="s">
        <v>117</v>
      </c>
      <c r="B294" s="173" t="s">
        <v>3331</v>
      </c>
      <c r="C294" s="173" t="s">
        <v>421</v>
      </c>
      <c r="D294" s="173" t="s">
        <v>3349</v>
      </c>
      <c r="E294" s="173">
        <v>60</v>
      </c>
    </row>
    <row r="295" spans="1:5" s="173" customFormat="1" ht="15" hidden="1" x14ac:dyDescent="0.25">
      <c r="A295" s="173" t="s">
        <v>117</v>
      </c>
      <c r="B295" s="173" t="s">
        <v>3331</v>
      </c>
      <c r="C295" s="173" t="s">
        <v>421</v>
      </c>
      <c r="D295" s="173" t="s">
        <v>3350</v>
      </c>
      <c r="E295" s="173">
        <v>0</v>
      </c>
    </row>
    <row r="296" spans="1:5" s="173" customFormat="1" ht="15" hidden="1" x14ac:dyDescent="0.25">
      <c r="A296" s="173" t="s">
        <v>117</v>
      </c>
      <c r="B296" s="173" t="s">
        <v>3331</v>
      </c>
      <c r="C296" s="173" t="s">
        <v>421</v>
      </c>
      <c r="D296" s="173" t="s">
        <v>3351</v>
      </c>
      <c r="E296" s="173">
        <v>13</v>
      </c>
    </row>
    <row r="297" spans="1:5" s="173" customFormat="1" ht="15" hidden="1" x14ac:dyDescent="0.25">
      <c r="A297" s="173" t="s">
        <v>117</v>
      </c>
      <c r="B297" s="173" t="s">
        <v>3331</v>
      </c>
      <c r="C297" s="173" t="s">
        <v>421</v>
      </c>
      <c r="D297" s="173" t="s">
        <v>3352</v>
      </c>
      <c r="E297" s="173">
        <v>5</v>
      </c>
    </row>
    <row r="298" spans="1:5" s="173" customFormat="1" ht="15" hidden="1" x14ac:dyDescent="0.25">
      <c r="A298" s="173" t="s">
        <v>117</v>
      </c>
      <c r="B298" s="173" t="s">
        <v>3331</v>
      </c>
      <c r="C298" s="173" t="s">
        <v>421</v>
      </c>
      <c r="D298" s="173" t="s">
        <v>3353</v>
      </c>
      <c r="E298" s="173">
        <v>491</v>
      </c>
    </row>
    <row r="299" spans="1:5" s="173" customFormat="1" ht="15" hidden="1" x14ac:dyDescent="0.25">
      <c r="A299" s="173" t="s">
        <v>12</v>
      </c>
      <c r="B299" s="173" t="s">
        <v>3354</v>
      </c>
      <c r="C299" s="173" t="s">
        <v>197</v>
      </c>
      <c r="D299" s="173" t="s">
        <v>3355</v>
      </c>
      <c r="E299" s="173">
        <v>250</v>
      </c>
    </row>
    <row r="300" spans="1:5" s="173" customFormat="1" ht="15" hidden="1" x14ac:dyDescent="0.25">
      <c r="A300" s="173" t="s">
        <v>12</v>
      </c>
      <c r="B300" s="173" t="s">
        <v>3354</v>
      </c>
      <c r="C300" s="173" t="s">
        <v>197</v>
      </c>
      <c r="D300" s="173" t="s">
        <v>3356</v>
      </c>
      <c r="E300" s="173">
        <v>377</v>
      </c>
    </row>
    <row r="301" spans="1:5" s="173" customFormat="1" ht="15" hidden="1" x14ac:dyDescent="0.25">
      <c r="A301" s="173" t="s">
        <v>12</v>
      </c>
      <c r="B301" s="173" t="s">
        <v>3354</v>
      </c>
      <c r="C301" s="173" t="s">
        <v>197</v>
      </c>
      <c r="D301" s="173" t="s">
        <v>3357</v>
      </c>
      <c r="E301" s="173">
        <v>217</v>
      </c>
    </row>
    <row r="302" spans="1:5" s="173" customFormat="1" ht="15" hidden="1" x14ac:dyDescent="0.25">
      <c r="A302" s="173" t="s">
        <v>12</v>
      </c>
      <c r="B302" s="173" t="s">
        <v>3354</v>
      </c>
      <c r="C302" s="173" t="s">
        <v>197</v>
      </c>
      <c r="D302" s="173" t="s">
        <v>3358</v>
      </c>
      <c r="E302" s="173">
        <v>610</v>
      </c>
    </row>
    <row r="303" spans="1:5" s="173" customFormat="1" ht="15" hidden="1" x14ac:dyDescent="0.25">
      <c r="A303" s="173" t="s">
        <v>12</v>
      </c>
      <c r="B303" s="173" t="s">
        <v>3354</v>
      </c>
      <c r="C303" s="173" t="s">
        <v>197</v>
      </c>
      <c r="D303" s="173" t="s">
        <v>3359</v>
      </c>
      <c r="E303" s="173">
        <v>94</v>
      </c>
    </row>
    <row r="304" spans="1:5" s="173" customFormat="1" ht="15" hidden="1" x14ac:dyDescent="0.25">
      <c r="A304" s="173" t="s">
        <v>12</v>
      </c>
      <c r="B304" s="173" t="s">
        <v>3354</v>
      </c>
      <c r="C304" s="173" t="s">
        <v>197</v>
      </c>
      <c r="D304" s="173" t="s">
        <v>3360</v>
      </c>
      <c r="E304" s="173">
        <v>162</v>
      </c>
    </row>
    <row r="305" spans="1:5" s="173" customFormat="1" ht="15" hidden="1" x14ac:dyDescent="0.25">
      <c r="A305" s="173" t="s">
        <v>12</v>
      </c>
      <c r="B305" s="173" t="s">
        <v>3354</v>
      </c>
      <c r="C305" s="173" t="s">
        <v>197</v>
      </c>
      <c r="D305" s="173" t="s">
        <v>3361</v>
      </c>
      <c r="E305" s="173">
        <v>114</v>
      </c>
    </row>
    <row r="306" spans="1:5" s="173" customFormat="1" ht="15" hidden="1" x14ac:dyDescent="0.25">
      <c r="A306" s="173" t="s">
        <v>12</v>
      </c>
      <c r="B306" s="173" t="s">
        <v>3354</v>
      </c>
      <c r="C306" s="173" t="s">
        <v>197</v>
      </c>
      <c r="D306" s="173" t="s">
        <v>1898</v>
      </c>
      <c r="E306" s="173">
        <v>80</v>
      </c>
    </row>
    <row r="307" spans="1:5" s="173" customFormat="1" ht="15" hidden="1" x14ac:dyDescent="0.25">
      <c r="A307" s="173" t="s">
        <v>12</v>
      </c>
      <c r="B307" s="173" t="s">
        <v>3354</v>
      </c>
      <c r="C307" s="173" t="s">
        <v>197</v>
      </c>
      <c r="D307" s="173" t="s">
        <v>3362</v>
      </c>
      <c r="E307" s="173">
        <v>101</v>
      </c>
    </row>
    <row r="308" spans="1:5" s="173" customFormat="1" ht="15" hidden="1" x14ac:dyDescent="0.25">
      <c r="A308" s="173" t="s">
        <v>12</v>
      </c>
      <c r="B308" s="173" t="s">
        <v>3354</v>
      </c>
      <c r="C308" s="173" t="s">
        <v>197</v>
      </c>
      <c r="D308" s="173" t="s">
        <v>3363</v>
      </c>
      <c r="E308" s="173">
        <v>134</v>
      </c>
    </row>
    <row r="309" spans="1:5" s="173" customFormat="1" ht="15" hidden="1" x14ac:dyDescent="0.25">
      <c r="A309" s="173" t="s">
        <v>12</v>
      </c>
      <c r="B309" s="173" t="s">
        <v>3354</v>
      </c>
      <c r="C309" s="173" t="s">
        <v>197</v>
      </c>
      <c r="D309" s="173" t="s">
        <v>3364</v>
      </c>
      <c r="E309" s="173">
        <v>1073</v>
      </c>
    </row>
    <row r="310" spans="1:5" s="173" customFormat="1" ht="15" hidden="1" x14ac:dyDescent="0.25">
      <c r="A310" s="173" t="s">
        <v>12</v>
      </c>
      <c r="B310" s="173" t="s">
        <v>3354</v>
      </c>
      <c r="C310" s="173" t="s">
        <v>197</v>
      </c>
      <c r="D310" s="173" t="s">
        <v>3365</v>
      </c>
      <c r="E310" s="173">
        <v>15</v>
      </c>
    </row>
    <row r="311" spans="1:5" s="173" customFormat="1" ht="15" hidden="1" x14ac:dyDescent="0.25">
      <c r="A311" s="173" t="s">
        <v>12</v>
      </c>
      <c r="B311" s="173" t="s">
        <v>3354</v>
      </c>
      <c r="C311" s="173" t="s">
        <v>197</v>
      </c>
      <c r="D311" s="173" t="s">
        <v>3366</v>
      </c>
      <c r="E311" s="173">
        <v>2381</v>
      </c>
    </row>
    <row r="312" spans="1:5" s="173" customFormat="1" ht="15" hidden="1" x14ac:dyDescent="0.25">
      <c r="A312" s="173" t="s">
        <v>12</v>
      </c>
      <c r="B312" s="173" t="s">
        <v>3354</v>
      </c>
      <c r="C312" s="173" t="s">
        <v>197</v>
      </c>
      <c r="D312" s="173" t="s">
        <v>3367</v>
      </c>
      <c r="E312" s="173">
        <v>184</v>
      </c>
    </row>
    <row r="313" spans="1:5" s="173" customFormat="1" ht="15" hidden="1" x14ac:dyDescent="0.25">
      <c r="A313" s="173" t="s">
        <v>12</v>
      </c>
      <c r="B313" s="173" t="s">
        <v>3354</v>
      </c>
      <c r="C313" s="173" t="s">
        <v>197</v>
      </c>
      <c r="D313" s="173" t="s">
        <v>3368</v>
      </c>
      <c r="E313" s="173">
        <v>35</v>
      </c>
    </row>
    <row r="314" spans="1:5" s="173" customFormat="1" ht="15" hidden="1" x14ac:dyDescent="0.25">
      <c r="A314" s="173" t="s">
        <v>12</v>
      </c>
      <c r="B314" s="173" t="s">
        <v>3354</v>
      </c>
      <c r="C314" s="173" t="s">
        <v>197</v>
      </c>
      <c r="D314" s="173" t="s">
        <v>3369</v>
      </c>
      <c r="E314" s="173">
        <v>245</v>
      </c>
    </row>
    <row r="315" spans="1:5" s="173" customFormat="1" ht="15" hidden="1" x14ac:dyDescent="0.25">
      <c r="A315" s="173" t="s">
        <v>12</v>
      </c>
      <c r="B315" s="173" t="s">
        <v>3354</v>
      </c>
      <c r="C315" s="173" t="s">
        <v>197</v>
      </c>
      <c r="D315" s="173" t="s">
        <v>3370</v>
      </c>
      <c r="E315" s="173">
        <v>460</v>
      </c>
    </row>
    <row r="316" spans="1:5" s="173" customFormat="1" ht="15" hidden="1" x14ac:dyDescent="0.25">
      <c r="A316" s="173" t="s">
        <v>12</v>
      </c>
      <c r="B316" s="173" t="s">
        <v>3354</v>
      </c>
      <c r="C316" s="173" t="s">
        <v>197</v>
      </c>
      <c r="D316" s="173" t="s">
        <v>3371</v>
      </c>
      <c r="E316" s="173">
        <v>127</v>
      </c>
    </row>
    <row r="317" spans="1:5" s="173" customFormat="1" ht="15" hidden="1" x14ac:dyDescent="0.25">
      <c r="A317" s="173" t="s">
        <v>12</v>
      </c>
      <c r="B317" s="173" t="s">
        <v>3354</v>
      </c>
      <c r="C317" s="173" t="s">
        <v>197</v>
      </c>
      <c r="D317" s="173" t="s">
        <v>3372</v>
      </c>
      <c r="E317" s="173">
        <v>307</v>
      </c>
    </row>
    <row r="318" spans="1:5" s="173" customFormat="1" ht="15" hidden="1" x14ac:dyDescent="0.25">
      <c r="A318" s="173" t="s">
        <v>12</v>
      </c>
      <c r="B318" s="173" t="s">
        <v>3354</v>
      </c>
      <c r="C318" s="173" t="s">
        <v>197</v>
      </c>
      <c r="D318" s="173" t="s">
        <v>3373</v>
      </c>
      <c r="E318" s="173">
        <v>209</v>
      </c>
    </row>
    <row r="319" spans="1:5" s="173" customFormat="1" ht="15" hidden="1" x14ac:dyDescent="0.25">
      <c r="A319" s="173" t="s">
        <v>12</v>
      </c>
      <c r="B319" s="173" t="s">
        <v>3354</v>
      </c>
      <c r="C319" s="173" t="s">
        <v>197</v>
      </c>
      <c r="D319" s="173" t="s">
        <v>3374</v>
      </c>
      <c r="E319" s="173">
        <v>62</v>
      </c>
    </row>
    <row r="320" spans="1:5" s="173" customFormat="1" ht="15" hidden="1" x14ac:dyDescent="0.25">
      <c r="A320" s="173" t="s">
        <v>12</v>
      </c>
      <c r="B320" s="173" t="s">
        <v>3354</v>
      </c>
      <c r="C320" s="173" t="s">
        <v>197</v>
      </c>
      <c r="D320" s="173" t="s">
        <v>3375</v>
      </c>
      <c r="E320" s="173">
        <v>151</v>
      </c>
    </row>
    <row r="321" spans="1:5" s="173" customFormat="1" ht="15" hidden="1" x14ac:dyDescent="0.25">
      <c r="A321" s="173" t="s">
        <v>12</v>
      </c>
      <c r="B321" s="173" t="s">
        <v>3354</v>
      </c>
      <c r="C321" s="173" t="s">
        <v>197</v>
      </c>
      <c r="D321" s="173" t="s">
        <v>3376</v>
      </c>
      <c r="E321" s="173">
        <v>676</v>
      </c>
    </row>
    <row r="322" spans="1:5" s="173" customFormat="1" ht="15" hidden="1" x14ac:dyDescent="0.25">
      <c r="A322" s="173" t="s">
        <v>12</v>
      </c>
      <c r="B322" s="173" t="s">
        <v>3354</v>
      </c>
      <c r="C322" s="173" t="s">
        <v>197</v>
      </c>
      <c r="D322" s="173" t="s">
        <v>3377</v>
      </c>
      <c r="E322" s="173">
        <v>226</v>
      </c>
    </row>
    <row r="323" spans="1:5" s="173" customFormat="1" ht="15" hidden="1" x14ac:dyDescent="0.25">
      <c r="A323" s="173" t="s">
        <v>12</v>
      </c>
      <c r="B323" s="173" t="s">
        <v>3354</v>
      </c>
      <c r="C323" s="173" t="s">
        <v>197</v>
      </c>
      <c r="D323" s="173" t="s">
        <v>3378</v>
      </c>
      <c r="E323" s="173">
        <v>172</v>
      </c>
    </row>
    <row r="324" spans="1:5" s="173" customFormat="1" ht="15" hidden="1" x14ac:dyDescent="0.25">
      <c r="A324" s="173" t="s">
        <v>12</v>
      </c>
      <c r="B324" s="173" t="s">
        <v>3354</v>
      </c>
      <c r="C324" s="173" t="s">
        <v>197</v>
      </c>
      <c r="D324" s="173" t="s">
        <v>3379</v>
      </c>
      <c r="E324" s="173">
        <v>321</v>
      </c>
    </row>
    <row r="325" spans="1:5" s="173" customFormat="1" ht="15" hidden="1" x14ac:dyDescent="0.25">
      <c r="A325" s="173" t="s">
        <v>12</v>
      </c>
      <c r="B325" s="173" t="s">
        <v>3354</v>
      </c>
      <c r="C325" s="173" t="s">
        <v>197</v>
      </c>
      <c r="D325" s="173" t="s">
        <v>3380</v>
      </c>
      <c r="E325" s="173">
        <v>17</v>
      </c>
    </row>
    <row r="326" spans="1:5" s="173" customFormat="1" ht="15" hidden="1" x14ac:dyDescent="0.25">
      <c r="A326" s="173" t="s">
        <v>12</v>
      </c>
      <c r="B326" s="173" t="s">
        <v>3354</v>
      </c>
      <c r="C326" s="173" t="s">
        <v>197</v>
      </c>
      <c r="D326" s="173" t="s">
        <v>3381</v>
      </c>
      <c r="E326" s="173">
        <v>78</v>
      </c>
    </row>
    <row r="327" spans="1:5" s="173" customFormat="1" ht="15" hidden="1" x14ac:dyDescent="0.25">
      <c r="A327" s="173" t="s">
        <v>12</v>
      </c>
      <c r="B327" s="173" t="s">
        <v>3354</v>
      </c>
      <c r="C327" s="173" t="s">
        <v>197</v>
      </c>
      <c r="D327" s="173" t="s">
        <v>3091</v>
      </c>
      <c r="E327" s="173">
        <v>274</v>
      </c>
    </row>
    <row r="328" spans="1:5" s="173" customFormat="1" ht="15" hidden="1" x14ac:dyDescent="0.25">
      <c r="A328" s="173" t="s">
        <v>12</v>
      </c>
      <c r="B328" s="173" t="s">
        <v>3354</v>
      </c>
      <c r="C328" s="173" t="s">
        <v>197</v>
      </c>
      <c r="D328" s="173" t="s">
        <v>3382</v>
      </c>
      <c r="E328" s="173">
        <v>98</v>
      </c>
    </row>
    <row r="329" spans="1:5" s="173" customFormat="1" ht="15" hidden="1" x14ac:dyDescent="0.25">
      <c r="A329" s="173" t="s">
        <v>12</v>
      </c>
      <c r="B329" s="173" t="s">
        <v>3354</v>
      </c>
      <c r="C329" s="173" t="s">
        <v>197</v>
      </c>
      <c r="D329" s="173" t="s">
        <v>3383</v>
      </c>
      <c r="E329" s="173">
        <v>84</v>
      </c>
    </row>
    <row r="330" spans="1:5" s="173" customFormat="1" ht="15" hidden="1" x14ac:dyDescent="0.25">
      <c r="A330" s="173" t="s">
        <v>12</v>
      </c>
      <c r="B330" s="173" t="s">
        <v>3354</v>
      </c>
      <c r="C330" s="173" t="s">
        <v>197</v>
      </c>
      <c r="D330" s="173" t="s">
        <v>3384</v>
      </c>
      <c r="E330" s="173">
        <v>27</v>
      </c>
    </row>
    <row r="331" spans="1:5" s="173" customFormat="1" ht="15" hidden="1" x14ac:dyDescent="0.25">
      <c r="A331" s="173" t="s">
        <v>12</v>
      </c>
      <c r="B331" s="173" t="s">
        <v>3354</v>
      </c>
      <c r="C331" s="173" t="s">
        <v>197</v>
      </c>
      <c r="D331" s="173" t="s">
        <v>3385</v>
      </c>
      <c r="E331" s="173">
        <v>142</v>
      </c>
    </row>
    <row r="332" spans="1:5" s="173" customFormat="1" ht="15" hidden="1" x14ac:dyDescent="0.25">
      <c r="A332" s="173" t="s">
        <v>12</v>
      </c>
      <c r="B332" s="173" t="s">
        <v>3354</v>
      </c>
      <c r="C332" s="173" t="s">
        <v>197</v>
      </c>
      <c r="D332" s="173" t="s">
        <v>3386</v>
      </c>
      <c r="E332" s="173">
        <v>48</v>
      </c>
    </row>
    <row r="333" spans="1:5" s="173" customFormat="1" ht="15" hidden="1" x14ac:dyDescent="0.25">
      <c r="A333" s="173" t="s">
        <v>12</v>
      </c>
      <c r="B333" s="173" t="s">
        <v>3354</v>
      </c>
      <c r="C333" s="173" t="s">
        <v>197</v>
      </c>
      <c r="D333" s="173" t="s">
        <v>3387</v>
      </c>
      <c r="E333" s="173">
        <v>8919</v>
      </c>
    </row>
    <row r="334" spans="1:5" s="173" customFormat="1" ht="15" hidden="1" x14ac:dyDescent="0.25">
      <c r="A334" s="173" t="s">
        <v>12</v>
      </c>
      <c r="B334" s="173" t="s">
        <v>3354</v>
      </c>
      <c r="C334" s="173" t="s">
        <v>197</v>
      </c>
      <c r="D334" s="173" t="s">
        <v>3388</v>
      </c>
      <c r="E334" s="173">
        <v>436</v>
      </c>
    </row>
    <row r="335" spans="1:5" s="173" customFormat="1" ht="15" hidden="1" x14ac:dyDescent="0.25">
      <c r="A335" s="173" t="s">
        <v>12</v>
      </c>
      <c r="B335" s="173" t="s">
        <v>3354</v>
      </c>
      <c r="C335" s="173" t="s">
        <v>197</v>
      </c>
      <c r="D335" s="173" t="s">
        <v>3389</v>
      </c>
      <c r="E335" s="173">
        <v>113</v>
      </c>
    </row>
    <row r="336" spans="1:5" s="173" customFormat="1" ht="15" hidden="1" x14ac:dyDescent="0.25">
      <c r="A336" s="173" t="s">
        <v>12</v>
      </c>
      <c r="B336" s="173" t="s">
        <v>3354</v>
      </c>
      <c r="C336" s="173" t="s">
        <v>197</v>
      </c>
      <c r="D336" s="173" t="s">
        <v>3390</v>
      </c>
      <c r="E336" s="173">
        <v>812</v>
      </c>
    </row>
    <row r="337" spans="1:5" s="173" customFormat="1" ht="15" hidden="1" x14ac:dyDescent="0.25">
      <c r="A337" s="173" t="s">
        <v>12</v>
      </c>
      <c r="B337" s="173" t="s">
        <v>3354</v>
      </c>
      <c r="C337" s="173" t="s">
        <v>197</v>
      </c>
      <c r="D337" s="173" t="s">
        <v>3391</v>
      </c>
      <c r="E337" s="173">
        <v>588</v>
      </c>
    </row>
    <row r="338" spans="1:5" s="173" customFormat="1" ht="15" hidden="1" x14ac:dyDescent="0.25">
      <c r="A338" s="173" t="s">
        <v>12</v>
      </c>
      <c r="B338" s="173" t="s">
        <v>3354</v>
      </c>
      <c r="C338" s="173" t="s">
        <v>197</v>
      </c>
      <c r="D338" s="173" t="s">
        <v>3392</v>
      </c>
      <c r="E338" s="173">
        <v>3</v>
      </c>
    </row>
    <row r="339" spans="1:5" s="173" customFormat="1" ht="15" hidden="1" x14ac:dyDescent="0.25">
      <c r="A339" s="173" t="s">
        <v>12</v>
      </c>
      <c r="B339" s="173" t="s">
        <v>3354</v>
      </c>
      <c r="C339" s="173" t="s">
        <v>197</v>
      </c>
      <c r="D339" s="173" t="s">
        <v>3393</v>
      </c>
      <c r="E339" s="173">
        <v>0</v>
      </c>
    </row>
    <row r="340" spans="1:5" s="173" customFormat="1" ht="15" hidden="1" x14ac:dyDescent="0.25">
      <c r="A340" s="173" t="s">
        <v>12</v>
      </c>
      <c r="B340" s="173" t="s">
        <v>3354</v>
      </c>
      <c r="C340" s="173" t="s">
        <v>197</v>
      </c>
      <c r="D340" s="173" t="s">
        <v>3394</v>
      </c>
      <c r="E340" s="173">
        <v>512</v>
      </c>
    </row>
    <row r="341" spans="1:5" s="173" customFormat="1" ht="15" hidden="1" x14ac:dyDescent="0.25">
      <c r="A341" s="173" t="s">
        <v>12</v>
      </c>
      <c r="B341" s="173" t="s">
        <v>3354</v>
      </c>
      <c r="C341" s="173" t="s">
        <v>197</v>
      </c>
      <c r="D341" s="173" t="s">
        <v>3395</v>
      </c>
      <c r="E341" s="173">
        <v>54</v>
      </c>
    </row>
    <row r="342" spans="1:5" s="173" customFormat="1" ht="15" hidden="1" x14ac:dyDescent="0.25">
      <c r="A342" s="173" t="s">
        <v>12</v>
      </c>
      <c r="B342" s="173" t="s">
        <v>3354</v>
      </c>
      <c r="C342" s="173" t="s">
        <v>197</v>
      </c>
      <c r="D342" s="173" t="s">
        <v>3396</v>
      </c>
      <c r="E342" s="173">
        <v>1494</v>
      </c>
    </row>
    <row r="343" spans="1:5" s="173" customFormat="1" ht="15" hidden="1" x14ac:dyDescent="0.25">
      <c r="A343" s="173" t="s">
        <v>12</v>
      </c>
      <c r="B343" s="173" t="s">
        <v>3354</v>
      </c>
      <c r="C343" s="173" t="s">
        <v>197</v>
      </c>
      <c r="D343" s="173" t="s">
        <v>3397</v>
      </c>
      <c r="E343" s="173">
        <v>31</v>
      </c>
    </row>
    <row r="344" spans="1:5" s="173" customFormat="1" ht="15" hidden="1" x14ac:dyDescent="0.25">
      <c r="A344" s="173" t="s">
        <v>12</v>
      </c>
      <c r="B344" s="173" t="s">
        <v>3354</v>
      </c>
      <c r="C344" s="173" t="s">
        <v>197</v>
      </c>
      <c r="D344" s="173" t="s">
        <v>3398</v>
      </c>
      <c r="E344" s="173">
        <v>34</v>
      </c>
    </row>
    <row r="345" spans="1:5" s="173" customFormat="1" ht="15" hidden="1" x14ac:dyDescent="0.25">
      <c r="A345" s="173" t="s">
        <v>12</v>
      </c>
      <c r="B345" s="173" t="s">
        <v>3354</v>
      </c>
      <c r="C345" s="173" t="s">
        <v>197</v>
      </c>
      <c r="D345" s="173" t="s">
        <v>3399</v>
      </c>
      <c r="E345" s="173">
        <v>155</v>
      </c>
    </row>
    <row r="346" spans="1:5" s="173" customFormat="1" ht="15" hidden="1" x14ac:dyDescent="0.25">
      <c r="A346" s="173" t="s">
        <v>12</v>
      </c>
      <c r="B346" s="173" t="s">
        <v>3354</v>
      </c>
      <c r="C346" s="173" t="s">
        <v>197</v>
      </c>
      <c r="D346" s="173" t="s">
        <v>3400</v>
      </c>
      <c r="E346" s="173">
        <v>134</v>
      </c>
    </row>
    <row r="347" spans="1:5" s="173" customFormat="1" ht="15" hidden="1" x14ac:dyDescent="0.25">
      <c r="A347" s="173" t="s">
        <v>12</v>
      </c>
      <c r="B347" s="173" t="s">
        <v>3354</v>
      </c>
      <c r="C347" s="173" t="s">
        <v>197</v>
      </c>
      <c r="D347" s="173" t="s">
        <v>3401</v>
      </c>
      <c r="E347" s="173">
        <v>214</v>
      </c>
    </row>
    <row r="348" spans="1:5" s="173" customFormat="1" ht="15" hidden="1" x14ac:dyDescent="0.25">
      <c r="A348" s="173" t="s">
        <v>12</v>
      </c>
      <c r="B348" s="173" t="s">
        <v>3354</v>
      </c>
      <c r="C348" s="173" t="s">
        <v>197</v>
      </c>
      <c r="D348" s="173" t="s">
        <v>3402</v>
      </c>
      <c r="E348" s="173">
        <v>304</v>
      </c>
    </row>
    <row r="349" spans="1:5" s="173" customFormat="1" ht="15" hidden="1" x14ac:dyDescent="0.25">
      <c r="A349" s="173" t="s">
        <v>12</v>
      </c>
      <c r="B349" s="173" t="s">
        <v>3354</v>
      </c>
      <c r="C349" s="173" t="s">
        <v>197</v>
      </c>
      <c r="D349" s="173" t="s">
        <v>3403</v>
      </c>
      <c r="E349" s="173">
        <v>136</v>
      </c>
    </row>
    <row r="350" spans="1:5" s="173" customFormat="1" ht="15" hidden="1" x14ac:dyDescent="0.25">
      <c r="A350" s="173" t="s">
        <v>12</v>
      </c>
      <c r="B350" s="173" t="s">
        <v>3354</v>
      </c>
      <c r="C350" s="173" t="s">
        <v>197</v>
      </c>
      <c r="D350" s="173" t="s">
        <v>1946</v>
      </c>
      <c r="E350" s="173">
        <v>219</v>
      </c>
    </row>
    <row r="351" spans="1:5" s="173" customFormat="1" ht="15" hidden="1" x14ac:dyDescent="0.25">
      <c r="A351" s="173" t="s">
        <v>12</v>
      </c>
      <c r="B351" s="173" t="s">
        <v>3354</v>
      </c>
      <c r="C351" s="173" t="s">
        <v>197</v>
      </c>
      <c r="D351" s="173" t="s">
        <v>3404</v>
      </c>
      <c r="E351" s="173">
        <v>84</v>
      </c>
    </row>
    <row r="352" spans="1:5" s="173" customFormat="1" ht="15" hidden="1" x14ac:dyDescent="0.25">
      <c r="A352" s="173" t="s">
        <v>12</v>
      </c>
      <c r="B352" s="173" t="s">
        <v>3354</v>
      </c>
      <c r="C352" s="173" t="s">
        <v>197</v>
      </c>
      <c r="D352" s="173" t="s">
        <v>3405</v>
      </c>
      <c r="E352" s="173">
        <v>80</v>
      </c>
    </row>
    <row r="353" spans="1:5" s="173" customFormat="1" ht="15" hidden="1" x14ac:dyDescent="0.25">
      <c r="A353" s="173" t="s">
        <v>12</v>
      </c>
      <c r="B353" s="173" t="s">
        <v>3354</v>
      </c>
      <c r="C353" s="173" t="s">
        <v>197</v>
      </c>
      <c r="D353" s="173" t="s">
        <v>3406</v>
      </c>
      <c r="E353" s="173">
        <v>265</v>
      </c>
    </row>
    <row r="354" spans="1:5" s="173" customFormat="1" ht="15" hidden="1" x14ac:dyDescent="0.25">
      <c r="A354" s="173" t="s">
        <v>12</v>
      </c>
      <c r="B354" s="173" t="s">
        <v>3354</v>
      </c>
      <c r="C354" s="173" t="s">
        <v>197</v>
      </c>
      <c r="D354" s="173" t="s">
        <v>3407</v>
      </c>
      <c r="E354" s="173">
        <v>183</v>
      </c>
    </row>
    <row r="355" spans="1:5" s="173" customFormat="1" ht="15" hidden="1" x14ac:dyDescent="0.25">
      <c r="A355" s="173" t="s">
        <v>12</v>
      </c>
      <c r="B355" s="173" t="s">
        <v>3354</v>
      </c>
      <c r="C355" s="173" t="s">
        <v>197</v>
      </c>
      <c r="D355" s="173" t="s">
        <v>3408</v>
      </c>
      <c r="E355" s="173">
        <v>82</v>
      </c>
    </row>
    <row r="356" spans="1:5" s="173" customFormat="1" ht="15" hidden="1" x14ac:dyDescent="0.25">
      <c r="A356" s="173" t="s">
        <v>12</v>
      </c>
      <c r="B356" s="173" t="s">
        <v>3354</v>
      </c>
      <c r="C356" s="173" t="s">
        <v>197</v>
      </c>
      <c r="D356" s="173" t="s">
        <v>3409</v>
      </c>
      <c r="E356" s="173">
        <v>251</v>
      </c>
    </row>
    <row r="357" spans="1:5" s="173" customFormat="1" ht="15" hidden="1" x14ac:dyDescent="0.25">
      <c r="A357" s="173" t="s">
        <v>12</v>
      </c>
      <c r="B357" s="173" t="s">
        <v>3410</v>
      </c>
      <c r="C357" s="173" t="s">
        <v>2955</v>
      </c>
      <c r="D357" s="173" t="s">
        <v>3411</v>
      </c>
      <c r="E357" s="173">
        <v>375</v>
      </c>
    </row>
    <row r="358" spans="1:5" s="173" customFormat="1" ht="15" hidden="1" x14ac:dyDescent="0.25">
      <c r="A358" s="173" t="s">
        <v>12</v>
      </c>
      <c r="B358" s="173" t="s">
        <v>3410</v>
      </c>
      <c r="C358" s="173" t="s">
        <v>2955</v>
      </c>
      <c r="D358" s="173" t="s">
        <v>3412</v>
      </c>
      <c r="E358" s="173">
        <v>910</v>
      </c>
    </row>
    <row r="359" spans="1:5" s="173" customFormat="1" ht="15" hidden="1" x14ac:dyDescent="0.25">
      <c r="A359" s="173" t="s">
        <v>12</v>
      </c>
      <c r="B359" s="173" t="s">
        <v>3413</v>
      </c>
      <c r="C359" s="173" t="s">
        <v>15</v>
      </c>
      <c r="D359" s="173" t="s">
        <v>3414</v>
      </c>
      <c r="E359" s="173">
        <v>148</v>
      </c>
    </row>
    <row r="360" spans="1:5" s="173" customFormat="1" ht="15" hidden="1" x14ac:dyDescent="0.25">
      <c r="A360" s="173" t="s">
        <v>12</v>
      </c>
      <c r="B360" s="173" t="s">
        <v>3413</v>
      </c>
      <c r="C360" s="173" t="s">
        <v>15</v>
      </c>
      <c r="D360" s="173" t="s">
        <v>3415</v>
      </c>
      <c r="E360" s="173">
        <v>133</v>
      </c>
    </row>
    <row r="361" spans="1:5" s="173" customFormat="1" ht="15" hidden="1" x14ac:dyDescent="0.25">
      <c r="A361" s="173" t="s">
        <v>12</v>
      </c>
      <c r="B361" s="173" t="s">
        <v>3413</v>
      </c>
      <c r="C361" s="173" t="s">
        <v>15</v>
      </c>
      <c r="D361" s="173" t="s">
        <v>3416</v>
      </c>
      <c r="E361" s="173">
        <v>3</v>
      </c>
    </row>
    <row r="362" spans="1:5" s="173" customFormat="1" ht="15" hidden="1" x14ac:dyDescent="0.25">
      <c r="A362" s="173" t="s">
        <v>12</v>
      </c>
      <c r="B362" s="173" t="s">
        <v>3413</v>
      </c>
      <c r="C362" s="173" t="s">
        <v>15</v>
      </c>
      <c r="D362" s="173" t="s">
        <v>3417</v>
      </c>
      <c r="E362" s="173">
        <v>1279</v>
      </c>
    </row>
    <row r="363" spans="1:5" s="173" customFormat="1" ht="15" hidden="1" x14ac:dyDescent="0.25">
      <c r="A363" s="173" t="s">
        <v>12</v>
      </c>
      <c r="B363" s="173" t="s">
        <v>3413</v>
      </c>
      <c r="C363" s="173" t="s">
        <v>15</v>
      </c>
      <c r="D363" s="173" t="s">
        <v>3418</v>
      </c>
      <c r="E363" s="173">
        <v>0</v>
      </c>
    </row>
    <row r="364" spans="1:5" s="173" customFormat="1" ht="15" hidden="1" x14ac:dyDescent="0.25">
      <c r="A364" s="173" t="s">
        <v>12</v>
      </c>
      <c r="B364" s="173" t="s">
        <v>3413</v>
      </c>
      <c r="C364" s="173" t="s">
        <v>15</v>
      </c>
      <c r="D364" s="173" t="s">
        <v>3419</v>
      </c>
      <c r="E364" s="173">
        <v>193</v>
      </c>
    </row>
    <row r="365" spans="1:5" s="173" customFormat="1" ht="15" hidden="1" x14ac:dyDescent="0.25">
      <c r="A365" s="173" t="s">
        <v>12</v>
      </c>
      <c r="B365" s="173" t="s">
        <v>3413</v>
      </c>
      <c r="C365" s="173" t="s">
        <v>15</v>
      </c>
      <c r="D365" s="173" t="s">
        <v>3420</v>
      </c>
      <c r="E365" s="173">
        <v>227</v>
      </c>
    </row>
    <row r="366" spans="1:5" s="173" customFormat="1" ht="15" hidden="1" x14ac:dyDescent="0.25">
      <c r="A366" s="173" t="s">
        <v>12</v>
      </c>
      <c r="B366" s="173" t="s">
        <v>3413</v>
      </c>
      <c r="C366" s="173" t="s">
        <v>15</v>
      </c>
      <c r="D366" s="173" t="s">
        <v>3421</v>
      </c>
      <c r="E366" s="173">
        <v>2124</v>
      </c>
    </row>
    <row r="367" spans="1:5" s="173" customFormat="1" ht="15" hidden="1" x14ac:dyDescent="0.25">
      <c r="A367" s="173" t="s">
        <v>12</v>
      </c>
      <c r="B367" s="173" t="s">
        <v>3413</v>
      </c>
      <c r="C367" s="173" t="s">
        <v>15</v>
      </c>
      <c r="D367" s="173" t="s">
        <v>3422</v>
      </c>
      <c r="E367" s="173">
        <v>40</v>
      </c>
    </row>
    <row r="368" spans="1:5" s="173" customFormat="1" ht="15" hidden="1" x14ac:dyDescent="0.25">
      <c r="A368" s="173" t="s">
        <v>12</v>
      </c>
      <c r="B368" s="173" t="s">
        <v>3413</v>
      </c>
      <c r="C368" s="173" t="s">
        <v>15</v>
      </c>
      <c r="D368" s="173" t="s">
        <v>3423</v>
      </c>
      <c r="E368" s="173">
        <v>157</v>
      </c>
    </row>
    <row r="369" spans="1:5" s="173" customFormat="1" ht="15" hidden="1" x14ac:dyDescent="0.25">
      <c r="A369" s="173" t="s">
        <v>12</v>
      </c>
      <c r="B369" s="173" t="s">
        <v>3413</v>
      </c>
      <c r="C369" s="173" t="s">
        <v>15</v>
      </c>
      <c r="D369" s="173" t="s">
        <v>3424</v>
      </c>
      <c r="E369" s="173">
        <v>101</v>
      </c>
    </row>
    <row r="370" spans="1:5" s="173" customFormat="1" ht="15" hidden="1" x14ac:dyDescent="0.25">
      <c r="A370" s="173" t="s">
        <v>12</v>
      </c>
      <c r="B370" s="173" t="s">
        <v>3413</v>
      </c>
      <c r="C370" s="173" t="s">
        <v>15</v>
      </c>
      <c r="D370" s="173" t="s">
        <v>3425</v>
      </c>
      <c r="E370" s="173">
        <v>159</v>
      </c>
    </row>
    <row r="371" spans="1:5" s="173" customFormat="1" ht="15" hidden="1" x14ac:dyDescent="0.25">
      <c r="A371" s="173" t="s">
        <v>12</v>
      </c>
      <c r="B371" s="173" t="s">
        <v>3413</v>
      </c>
      <c r="C371" s="173" t="s">
        <v>15</v>
      </c>
      <c r="D371" s="173" t="s">
        <v>3426</v>
      </c>
      <c r="E371" s="173">
        <v>1708</v>
      </c>
    </row>
    <row r="372" spans="1:5" s="173" customFormat="1" ht="15" hidden="1" x14ac:dyDescent="0.25">
      <c r="A372" s="173" t="s">
        <v>12</v>
      </c>
      <c r="B372" s="173" t="s">
        <v>3413</v>
      </c>
      <c r="C372" s="173" t="s">
        <v>15</v>
      </c>
      <c r="D372" s="173" t="s">
        <v>3427</v>
      </c>
      <c r="E372" s="173">
        <v>215</v>
      </c>
    </row>
    <row r="373" spans="1:5" s="173" customFormat="1" ht="15" hidden="1" x14ac:dyDescent="0.25">
      <c r="A373" s="173" t="s">
        <v>12</v>
      </c>
      <c r="B373" s="173" t="s">
        <v>3413</v>
      </c>
      <c r="C373" s="173" t="s">
        <v>15</v>
      </c>
      <c r="D373" s="173" t="s">
        <v>3428</v>
      </c>
      <c r="E373" s="173">
        <v>393</v>
      </c>
    </row>
    <row r="374" spans="1:5" s="173" customFormat="1" ht="15" hidden="1" x14ac:dyDescent="0.25">
      <c r="A374" s="173" t="s">
        <v>12</v>
      </c>
      <c r="B374" s="173" t="s">
        <v>3413</v>
      </c>
      <c r="C374" s="173" t="s">
        <v>15</v>
      </c>
      <c r="D374" s="173" t="s">
        <v>3429</v>
      </c>
      <c r="E374" s="173">
        <v>171</v>
      </c>
    </row>
    <row r="375" spans="1:5" s="173" customFormat="1" ht="15" hidden="1" x14ac:dyDescent="0.25">
      <c r="A375" s="173" t="s">
        <v>12</v>
      </c>
      <c r="B375" s="173" t="s">
        <v>3413</v>
      </c>
      <c r="C375" s="173" t="s">
        <v>15</v>
      </c>
      <c r="D375" s="173" t="s">
        <v>3430</v>
      </c>
      <c r="E375" s="173">
        <v>51</v>
      </c>
    </row>
    <row r="376" spans="1:5" s="173" customFormat="1" ht="15" hidden="1" x14ac:dyDescent="0.25">
      <c r="A376" s="173" t="s">
        <v>12</v>
      </c>
      <c r="B376" s="173" t="s">
        <v>3413</v>
      </c>
      <c r="C376" s="173" t="s">
        <v>15</v>
      </c>
      <c r="D376" s="173" t="s">
        <v>3431</v>
      </c>
      <c r="E376" s="173">
        <v>138</v>
      </c>
    </row>
    <row r="377" spans="1:5" s="173" customFormat="1" ht="15" hidden="1" x14ac:dyDescent="0.25">
      <c r="A377" s="173" t="s">
        <v>12</v>
      </c>
      <c r="B377" s="173" t="s">
        <v>3413</v>
      </c>
      <c r="C377" s="173" t="s">
        <v>15</v>
      </c>
      <c r="D377" s="173" t="s">
        <v>3432</v>
      </c>
      <c r="E377" s="173">
        <v>84</v>
      </c>
    </row>
    <row r="378" spans="1:5" s="173" customFormat="1" ht="15" hidden="1" x14ac:dyDescent="0.25">
      <c r="A378" s="173" t="s">
        <v>12</v>
      </c>
      <c r="B378" s="173" t="s">
        <v>3413</v>
      </c>
      <c r="C378" s="173" t="s">
        <v>15</v>
      </c>
      <c r="D378" s="173" t="s">
        <v>3433</v>
      </c>
      <c r="E378" s="173">
        <v>25</v>
      </c>
    </row>
    <row r="379" spans="1:5" s="173" customFormat="1" ht="15" hidden="1" x14ac:dyDescent="0.25">
      <c r="A379" s="173" t="s">
        <v>12</v>
      </c>
      <c r="B379" s="173" t="s">
        <v>3413</v>
      </c>
      <c r="C379" s="173" t="s">
        <v>15</v>
      </c>
      <c r="D379" s="173" t="s">
        <v>3434</v>
      </c>
      <c r="E379" s="173">
        <v>29</v>
      </c>
    </row>
    <row r="380" spans="1:5" s="173" customFormat="1" ht="15" hidden="1" x14ac:dyDescent="0.25">
      <c r="A380" s="173" t="s">
        <v>12</v>
      </c>
      <c r="B380" s="173" t="s">
        <v>3413</v>
      </c>
      <c r="C380" s="173" t="s">
        <v>15</v>
      </c>
      <c r="D380" s="173" t="s">
        <v>3435</v>
      </c>
      <c r="E380" s="173">
        <v>0</v>
      </c>
    </row>
    <row r="381" spans="1:5" s="173" customFormat="1" ht="15" hidden="1" x14ac:dyDescent="0.25">
      <c r="A381" s="173" t="s">
        <v>12</v>
      </c>
      <c r="B381" s="173" t="s">
        <v>3413</v>
      </c>
      <c r="C381" s="173" t="s">
        <v>15</v>
      </c>
      <c r="D381" s="173" t="s">
        <v>3436</v>
      </c>
      <c r="E381" s="173">
        <v>100</v>
      </c>
    </row>
    <row r="382" spans="1:5" s="173" customFormat="1" ht="15" hidden="1" x14ac:dyDescent="0.25">
      <c r="A382" s="173" t="s">
        <v>12</v>
      </c>
      <c r="B382" s="173" t="s">
        <v>3413</v>
      </c>
      <c r="C382" s="173" t="s">
        <v>15</v>
      </c>
      <c r="D382" s="173" t="s">
        <v>3437</v>
      </c>
      <c r="E382" s="173">
        <v>0</v>
      </c>
    </row>
    <row r="383" spans="1:5" s="173" customFormat="1" ht="15" hidden="1" x14ac:dyDescent="0.25">
      <c r="A383" s="173" t="s">
        <v>12</v>
      </c>
      <c r="B383" s="173" t="s">
        <v>3413</v>
      </c>
      <c r="C383" s="173" t="s">
        <v>15</v>
      </c>
      <c r="D383" s="173" t="s">
        <v>3438</v>
      </c>
      <c r="E383" s="173">
        <v>316</v>
      </c>
    </row>
    <row r="384" spans="1:5" s="173" customFormat="1" ht="15" hidden="1" x14ac:dyDescent="0.25">
      <c r="A384" s="173" t="s">
        <v>12</v>
      </c>
      <c r="B384" s="173" t="s">
        <v>3413</v>
      </c>
      <c r="C384" s="173" t="s">
        <v>15</v>
      </c>
      <c r="D384" s="173" t="s">
        <v>3439</v>
      </c>
      <c r="E384" s="173">
        <v>280</v>
      </c>
    </row>
    <row r="385" spans="1:5" s="173" customFormat="1" ht="15" hidden="1" x14ac:dyDescent="0.25">
      <c r="A385" s="173" t="s">
        <v>12</v>
      </c>
      <c r="B385" s="173" t="s">
        <v>3413</v>
      </c>
      <c r="C385" s="173" t="s">
        <v>15</v>
      </c>
      <c r="D385" s="173" t="s">
        <v>3440</v>
      </c>
      <c r="E385" s="173">
        <v>2539</v>
      </c>
    </row>
    <row r="386" spans="1:5" s="173" customFormat="1" ht="15" hidden="1" x14ac:dyDescent="0.25">
      <c r="A386" s="173" t="s">
        <v>12</v>
      </c>
      <c r="B386" s="173" t="s">
        <v>3413</v>
      </c>
      <c r="C386" s="173" t="s">
        <v>15</v>
      </c>
      <c r="D386" s="173" t="s">
        <v>3441</v>
      </c>
      <c r="E386" s="173">
        <v>64</v>
      </c>
    </row>
    <row r="387" spans="1:5" s="173" customFormat="1" ht="15" hidden="1" x14ac:dyDescent="0.25">
      <c r="A387" s="173" t="s">
        <v>12</v>
      </c>
      <c r="B387" s="173" t="s">
        <v>3413</v>
      </c>
      <c r="C387" s="173" t="s">
        <v>15</v>
      </c>
      <c r="D387" s="173" t="s">
        <v>3117</v>
      </c>
      <c r="E387" s="173">
        <v>61</v>
      </c>
    </row>
    <row r="388" spans="1:5" s="173" customFormat="1" ht="15" hidden="1" x14ac:dyDescent="0.25">
      <c r="A388" s="173" t="s">
        <v>12</v>
      </c>
      <c r="B388" s="173" t="s">
        <v>3413</v>
      </c>
      <c r="C388" s="173" t="s">
        <v>15</v>
      </c>
      <c r="D388" s="173" t="s">
        <v>3442</v>
      </c>
      <c r="E388" s="173">
        <v>218</v>
      </c>
    </row>
    <row r="389" spans="1:5" s="173" customFormat="1" ht="15" hidden="1" x14ac:dyDescent="0.25">
      <c r="A389" s="173" t="s">
        <v>12</v>
      </c>
      <c r="B389" s="173" t="s">
        <v>3413</v>
      </c>
      <c r="C389" s="173" t="s">
        <v>15</v>
      </c>
      <c r="D389" s="173" t="s">
        <v>3443</v>
      </c>
      <c r="E389" s="173">
        <v>987</v>
      </c>
    </row>
    <row r="390" spans="1:5" s="173" customFormat="1" ht="15" hidden="1" x14ac:dyDescent="0.25">
      <c r="A390" s="173" t="s">
        <v>12</v>
      </c>
      <c r="B390" s="173" t="s">
        <v>3413</v>
      </c>
      <c r="C390" s="173" t="s">
        <v>15</v>
      </c>
      <c r="D390" s="173" t="s">
        <v>3444</v>
      </c>
      <c r="E390" s="173">
        <v>36</v>
      </c>
    </row>
    <row r="391" spans="1:5" s="173" customFormat="1" ht="15" hidden="1" x14ac:dyDescent="0.25">
      <c r="A391" s="173" t="s">
        <v>12</v>
      </c>
      <c r="B391" s="173" t="s">
        <v>3413</v>
      </c>
      <c r="C391" s="173" t="s">
        <v>15</v>
      </c>
      <c r="D391" s="173" t="s">
        <v>3445</v>
      </c>
      <c r="E391" s="173">
        <v>48</v>
      </c>
    </row>
    <row r="392" spans="1:5" s="173" customFormat="1" ht="15" hidden="1" x14ac:dyDescent="0.25">
      <c r="A392" s="173" t="s">
        <v>12</v>
      </c>
      <c r="B392" s="173" t="s">
        <v>3413</v>
      </c>
      <c r="C392" s="173" t="s">
        <v>15</v>
      </c>
      <c r="D392" s="173" t="s">
        <v>13</v>
      </c>
      <c r="E392" s="173">
        <v>1454</v>
      </c>
    </row>
    <row r="393" spans="1:5" s="173" customFormat="1" ht="15" hidden="1" x14ac:dyDescent="0.25">
      <c r="A393" s="173" t="s">
        <v>12</v>
      </c>
      <c r="B393" s="173" t="s">
        <v>3413</v>
      </c>
      <c r="C393" s="173" t="s">
        <v>15</v>
      </c>
      <c r="D393" s="173" t="s">
        <v>3446</v>
      </c>
      <c r="E393" s="173">
        <v>70</v>
      </c>
    </row>
    <row r="394" spans="1:5" s="173" customFormat="1" ht="15" hidden="1" x14ac:dyDescent="0.25">
      <c r="A394" s="173" t="s">
        <v>12</v>
      </c>
      <c r="B394" s="173" t="s">
        <v>3413</v>
      </c>
      <c r="C394" s="173" t="s">
        <v>15</v>
      </c>
      <c r="D394" s="173" t="s">
        <v>3447</v>
      </c>
      <c r="E394" s="173">
        <v>0</v>
      </c>
    </row>
    <row r="395" spans="1:5" s="173" customFormat="1" ht="15" hidden="1" x14ac:dyDescent="0.25">
      <c r="A395" s="173" t="s">
        <v>12</v>
      </c>
      <c r="B395" s="173" t="s">
        <v>3413</v>
      </c>
      <c r="C395" s="173" t="s">
        <v>15</v>
      </c>
      <c r="D395" s="173" t="s">
        <v>3448</v>
      </c>
      <c r="E395" s="173">
        <v>526</v>
      </c>
    </row>
    <row r="396" spans="1:5" s="173" customFormat="1" ht="15" hidden="1" x14ac:dyDescent="0.25">
      <c r="A396" s="173" t="s">
        <v>12</v>
      </c>
      <c r="B396" s="173" t="s">
        <v>3413</v>
      </c>
      <c r="C396" s="173" t="s">
        <v>15</v>
      </c>
      <c r="D396" s="173" t="s">
        <v>3449</v>
      </c>
      <c r="E396" s="173">
        <v>0</v>
      </c>
    </row>
    <row r="397" spans="1:5" s="173" customFormat="1" ht="15" hidden="1" x14ac:dyDescent="0.25">
      <c r="A397" s="173" t="s">
        <v>12</v>
      </c>
      <c r="B397" s="173" t="s">
        <v>3413</v>
      </c>
      <c r="C397" s="173" t="s">
        <v>15</v>
      </c>
      <c r="D397" s="173" t="s">
        <v>3450</v>
      </c>
      <c r="E397" s="173">
        <v>72</v>
      </c>
    </row>
    <row r="398" spans="1:5" s="173" customFormat="1" ht="15" hidden="1" x14ac:dyDescent="0.25">
      <c r="A398" s="173" t="s">
        <v>12</v>
      </c>
      <c r="B398" s="173" t="s">
        <v>3413</v>
      </c>
      <c r="C398" s="173" t="s">
        <v>15</v>
      </c>
      <c r="D398" s="173" t="s">
        <v>3451</v>
      </c>
      <c r="E398" s="173">
        <v>26</v>
      </c>
    </row>
    <row r="399" spans="1:5" s="173" customFormat="1" ht="15" hidden="1" x14ac:dyDescent="0.25">
      <c r="A399" s="173" t="s">
        <v>12</v>
      </c>
      <c r="B399" s="173" t="s">
        <v>3413</v>
      </c>
      <c r="C399" s="173" t="s">
        <v>15</v>
      </c>
      <c r="D399" s="173" t="s">
        <v>3452</v>
      </c>
      <c r="E399" s="173">
        <v>375</v>
      </c>
    </row>
    <row r="400" spans="1:5" s="173" customFormat="1" ht="15" hidden="1" x14ac:dyDescent="0.25">
      <c r="A400" s="173" t="s">
        <v>12</v>
      </c>
      <c r="B400" s="173" t="s">
        <v>3413</v>
      </c>
      <c r="C400" s="173" t="s">
        <v>15</v>
      </c>
      <c r="D400" s="173" t="s">
        <v>3453</v>
      </c>
      <c r="E400" s="173">
        <v>278</v>
      </c>
    </row>
    <row r="401" spans="1:5" s="173" customFormat="1" ht="15" hidden="1" x14ac:dyDescent="0.25">
      <c r="A401" s="173" t="s">
        <v>12</v>
      </c>
      <c r="B401" s="173" t="s">
        <v>3413</v>
      </c>
      <c r="C401" s="173" t="s">
        <v>15</v>
      </c>
      <c r="D401" s="173" t="s">
        <v>3454</v>
      </c>
      <c r="E401" s="173">
        <v>162</v>
      </c>
    </row>
    <row r="402" spans="1:5" s="173" customFormat="1" ht="15" hidden="1" x14ac:dyDescent="0.25">
      <c r="A402" s="173" t="s">
        <v>12</v>
      </c>
      <c r="B402" s="173" t="s">
        <v>3413</v>
      </c>
      <c r="C402" s="173" t="s">
        <v>15</v>
      </c>
      <c r="D402" s="173" t="s">
        <v>3455</v>
      </c>
      <c r="E402" s="173">
        <v>373</v>
      </c>
    </row>
    <row r="403" spans="1:5" s="173" customFormat="1" ht="15" hidden="1" x14ac:dyDescent="0.25">
      <c r="A403" s="173" t="s">
        <v>12</v>
      </c>
      <c r="B403" s="173" t="s">
        <v>3413</v>
      </c>
      <c r="C403" s="173" t="s">
        <v>15</v>
      </c>
      <c r="D403" s="173" t="s">
        <v>3456</v>
      </c>
      <c r="E403" s="173">
        <v>371</v>
      </c>
    </row>
    <row r="404" spans="1:5" s="173" customFormat="1" ht="15" hidden="1" x14ac:dyDescent="0.25">
      <c r="A404" s="173" t="s">
        <v>12</v>
      </c>
      <c r="B404" s="173" t="s">
        <v>3413</v>
      </c>
      <c r="C404" s="173" t="s">
        <v>15</v>
      </c>
      <c r="D404" s="173" t="s">
        <v>3457</v>
      </c>
      <c r="E404" s="173">
        <v>27</v>
      </c>
    </row>
    <row r="405" spans="1:5" s="173" customFormat="1" ht="15" hidden="1" x14ac:dyDescent="0.25">
      <c r="A405" s="173" t="s">
        <v>12</v>
      </c>
      <c r="B405" s="173" t="s">
        <v>3413</v>
      </c>
      <c r="C405" s="173" t="s">
        <v>15</v>
      </c>
      <c r="D405" s="173" t="s">
        <v>3458</v>
      </c>
      <c r="E405" s="173">
        <v>116</v>
      </c>
    </row>
    <row r="406" spans="1:5" s="173" customFormat="1" ht="15" hidden="1" x14ac:dyDescent="0.25">
      <c r="A406" s="173" t="s">
        <v>12</v>
      </c>
      <c r="B406" s="173" t="s">
        <v>3413</v>
      </c>
      <c r="C406" s="173" t="s">
        <v>15</v>
      </c>
      <c r="D406" s="173" t="s">
        <v>3459</v>
      </c>
      <c r="E406" s="173">
        <v>0</v>
      </c>
    </row>
    <row r="407" spans="1:5" s="173" customFormat="1" ht="15" hidden="1" x14ac:dyDescent="0.25">
      <c r="A407" s="173" t="s">
        <v>12</v>
      </c>
      <c r="B407" s="173" t="s">
        <v>3413</v>
      </c>
      <c r="C407" s="173" t="s">
        <v>16</v>
      </c>
      <c r="D407" s="173" t="s">
        <v>3460</v>
      </c>
      <c r="E407" s="173">
        <v>298</v>
      </c>
    </row>
    <row r="408" spans="1:5" s="173" customFormat="1" ht="15" hidden="1" x14ac:dyDescent="0.25">
      <c r="A408" s="173" t="s">
        <v>12</v>
      </c>
      <c r="B408" s="173" t="s">
        <v>3413</v>
      </c>
      <c r="C408" s="173" t="s">
        <v>16</v>
      </c>
      <c r="D408" s="173" t="s">
        <v>3461</v>
      </c>
      <c r="E408" s="173">
        <v>305</v>
      </c>
    </row>
    <row r="409" spans="1:5" s="173" customFormat="1" ht="15" hidden="1" x14ac:dyDescent="0.25">
      <c r="A409" s="173" t="s">
        <v>12</v>
      </c>
      <c r="B409" s="173" t="s">
        <v>3413</v>
      </c>
      <c r="C409" s="173" t="s">
        <v>16</v>
      </c>
      <c r="D409" s="173" t="s">
        <v>3462</v>
      </c>
      <c r="E409" s="173">
        <v>404</v>
      </c>
    </row>
    <row r="410" spans="1:5" s="173" customFormat="1" ht="15" hidden="1" x14ac:dyDescent="0.25">
      <c r="A410" s="173" t="s">
        <v>12</v>
      </c>
      <c r="B410" s="173" t="s">
        <v>3413</v>
      </c>
      <c r="C410" s="173" t="s">
        <v>16</v>
      </c>
      <c r="D410" s="173" t="s">
        <v>3463</v>
      </c>
      <c r="E410" s="173">
        <v>97</v>
      </c>
    </row>
    <row r="411" spans="1:5" s="173" customFormat="1" ht="15" hidden="1" x14ac:dyDescent="0.25">
      <c r="A411" s="173" t="s">
        <v>12</v>
      </c>
      <c r="B411" s="173" t="s">
        <v>3413</v>
      </c>
      <c r="C411" s="173" t="s">
        <v>16</v>
      </c>
      <c r="D411" s="173" t="s">
        <v>3464</v>
      </c>
      <c r="E411" s="173">
        <v>1340</v>
      </c>
    </row>
    <row r="412" spans="1:5" s="173" customFormat="1" ht="15" hidden="1" x14ac:dyDescent="0.25">
      <c r="A412" s="173" t="s">
        <v>12</v>
      </c>
      <c r="B412" s="173" t="s">
        <v>3413</v>
      </c>
      <c r="C412" s="173" t="s">
        <v>16</v>
      </c>
      <c r="D412" s="173" t="s">
        <v>3465</v>
      </c>
      <c r="E412" s="173">
        <v>1887</v>
      </c>
    </row>
    <row r="413" spans="1:5" s="173" customFormat="1" ht="15" hidden="1" x14ac:dyDescent="0.25">
      <c r="A413" s="173" t="s">
        <v>12</v>
      </c>
      <c r="B413" s="173" t="s">
        <v>3413</v>
      </c>
      <c r="C413" s="173" t="s">
        <v>16</v>
      </c>
      <c r="D413" s="173" t="s">
        <v>3466</v>
      </c>
      <c r="E413" s="173">
        <v>129</v>
      </c>
    </row>
    <row r="414" spans="1:5" s="173" customFormat="1" ht="15" hidden="1" x14ac:dyDescent="0.25">
      <c r="A414" s="173" t="s">
        <v>12</v>
      </c>
      <c r="B414" s="173" t="s">
        <v>3413</v>
      </c>
      <c r="C414" s="173" t="s">
        <v>16</v>
      </c>
      <c r="D414" s="173" t="s">
        <v>3467</v>
      </c>
      <c r="E414" s="173">
        <v>47</v>
      </c>
    </row>
    <row r="415" spans="1:5" s="173" customFormat="1" ht="15" hidden="1" x14ac:dyDescent="0.25">
      <c r="A415" s="173" t="s">
        <v>12</v>
      </c>
      <c r="B415" s="173" t="s">
        <v>3413</v>
      </c>
      <c r="C415" s="173" t="s">
        <v>16</v>
      </c>
      <c r="D415" s="173" t="s">
        <v>3468</v>
      </c>
      <c r="E415" s="173">
        <v>149</v>
      </c>
    </row>
    <row r="416" spans="1:5" s="173" customFormat="1" ht="15" hidden="1" x14ac:dyDescent="0.25">
      <c r="A416" s="173" t="s">
        <v>12</v>
      </c>
      <c r="B416" s="173" t="s">
        <v>3413</v>
      </c>
      <c r="C416" s="173" t="s">
        <v>16</v>
      </c>
      <c r="D416" s="173" t="s">
        <v>3469</v>
      </c>
      <c r="E416" s="173">
        <v>97</v>
      </c>
    </row>
    <row r="417" spans="1:5" s="173" customFormat="1" ht="15" hidden="1" x14ac:dyDescent="0.25">
      <c r="A417" s="173" t="s">
        <v>12</v>
      </c>
      <c r="B417" s="173" t="s">
        <v>3413</v>
      </c>
      <c r="C417" s="173" t="s">
        <v>16</v>
      </c>
      <c r="D417" s="173" t="s">
        <v>3470</v>
      </c>
      <c r="E417" s="173">
        <v>106</v>
      </c>
    </row>
    <row r="418" spans="1:5" s="173" customFormat="1" ht="15" hidden="1" x14ac:dyDescent="0.25">
      <c r="A418" s="173" t="s">
        <v>12</v>
      </c>
      <c r="B418" s="173" t="s">
        <v>3413</v>
      </c>
      <c r="C418" s="173" t="s">
        <v>16</v>
      </c>
      <c r="D418" s="173" t="s">
        <v>3471</v>
      </c>
      <c r="E418" s="173">
        <v>93</v>
      </c>
    </row>
    <row r="419" spans="1:5" s="173" customFormat="1" ht="15" hidden="1" x14ac:dyDescent="0.25">
      <c r="A419" s="173" t="s">
        <v>12</v>
      </c>
      <c r="B419" s="173" t="s">
        <v>3413</v>
      </c>
      <c r="C419" s="173" t="s">
        <v>16</v>
      </c>
      <c r="D419" s="173" t="s">
        <v>3472</v>
      </c>
      <c r="E419" s="173">
        <v>302</v>
      </c>
    </row>
    <row r="420" spans="1:5" s="173" customFormat="1" ht="15" hidden="1" x14ac:dyDescent="0.25">
      <c r="A420" s="173" t="s">
        <v>12</v>
      </c>
      <c r="B420" s="173" t="s">
        <v>3413</v>
      </c>
      <c r="C420" s="173" t="s">
        <v>16</v>
      </c>
      <c r="D420" s="173" t="s">
        <v>3473</v>
      </c>
      <c r="E420" s="173">
        <v>130</v>
      </c>
    </row>
    <row r="421" spans="1:5" s="173" customFormat="1" ht="15" hidden="1" x14ac:dyDescent="0.25">
      <c r="A421" s="173" t="s">
        <v>12</v>
      </c>
      <c r="B421" s="173" t="s">
        <v>3413</v>
      </c>
      <c r="C421" s="173" t="s">
        <v>16</v>
      </c>
      <c r="D421" s="173" t="s">
        <v>3474</v>
      </c>
      <c r="E421" s="173">
        <v>648</v>
      </c>
    </row>
    <row r="422" spans="1:5" s="173" customFormat="1" ht="15" hidden="1" x14ac:dyDescent="0.25">
      <c r="A422" s="173" t="s">
        <v>12</v>
      </c>
      <c r="B422" s="173" t="s">
        <v>3413</v>
      </c>
      <c r="C422" s="173" t="s">
        <v>16</v>
      </c>
      <c r="D422" s="173" t="s">
        <v>3475</v>
      </c>
      <c r="E422" s="173">
        <v>78</v>
      </c>
    </row>
    <row r="423" spans="1:5" s="173" customFormat="1" ht="15" hidden="1" x14ac:dyDescent="0.25">
      <c r="A423" s="173" t="s">
        <v>12</v>
      </c>
      <c r="B423" s="173" t="s">
        <v>3413</v>
      </c>
      <c r="C423" s="173" t="s">
        <v>16</v>
      </c>
      <c r="D423" s="173" t="s">
        <v>3476</v>
      </c>
      <c r="E423" s="173">
        <v>219</v>
      </c>
    </row>
    <row r="424" spans="1:5" s="173" customFormat="1" ht="15" hidden="1" x14ac:dyDescent="0.25">
      <c r="A424" s="173" t="s">
        <v>12</v>
      </c>
      <c r="B424" s="173" t="s">
        <v>3413</v>
      </c>
      <c r="C424" s="173" t="s">
        <v>16</v>
      </c>
      <c r="D424" s="173" t="s">
        <v>3477</v>
      </c>
      <c r="E424" s="173">
        <v>936</v>
      </c>
    </row>
    <row r="425" spans="1:5" s="173" customFormat="1" ht="15" hidden="1" x14ac:dyDescent="0.25">
      <c r="A425" s="173" t="s">
        <v>12</v>
      </c>
      <c r="B425" s="173" t="s">
        <v>3413</v>
      </c>
      <c r="C425" s="173" t="s">
        <v>16</v>
      </c>
      <c r="D425" s="173" t="s">
        <v>3478</v>
      </c>
      <c r="E425" s="173">
        <v>375</v>
      </c>
    </row>
    <row r="426" spans="1:5" s="173" customFormat="1" ht="15" hidden="1" x14ac:dyDescent="0.25">
      <c r="A426" s="173" t="s">
        <v>12</v>
      </c>
      <c r="B426" s="173" t="s">
        <v>3413</v>
      </c>
      <c r="C426" s="173" t="s">
        <v>16</v>
      </c>
      <c r="D426" s="173" t="s">
        <v>3479</v>
      </c>
      <c r="E426" s="173">
        <v>1423</v>
      </c>
    </row>
    <row r="427" spans="1:5" s="173" customFormat="1" ht="15" hidden="1" x14ac:dyDescent="0.25">
      <c r="A427" s="173" t="s">
        <v>12</v>
      </c>
      <c r="B427" s="173" t="s">
        <v>3413</v>
      </c>
      <c r="C427" s="173" t="s">
        <v>16</v>
      </c>
      <c r="D427" s="173" t="s">
        <v>3480</v>
      </c>
      <c r="E427" s="173">
        <v>94</v>
      </c>
    </row>
    <row r="428" spans="1:5" s="173" customFormat="1" ht="15" hidden="1" x14ac:dyDescent="0.25">
      <c r="A428" s="173" t="s">
        <v>12</v>
      </c>
      <c r="B428" s="173" t="s">
        <v>3413</v>
      </c>
      <c r="C428" s="173" t="s">
        <v>16</v>
      </c>
      <c r="D428" s="173" t="s">
        <v>3481</v>
      </c>
      <c r="E428" s="173">
        <v>224</v>
      </c>
    </row>
    <row r="429" spans="1:5" s="173" customFormat="1" ht="15" hidden="1" x14ac:dyDescent="0.25">
      <c r="A429" s="173" t="s">
        <v>12</v>
      </c>
      <c r="B429" s="173" t="s">
        <v>3413</v>
      </c>
      <c r="C429" s="173" t="s">
        <v>16</v>
      </c>
      <c r="D429" s="173" t="s">
        <v>3482</v>
      </c>
      <c r="E429" s="173">
        <v>582</v>
      </c>
    </row>
    <row r="430" spans="1:5" s="173" customFormat="1" ht="15" hidden="1" x14ac:dyDescent="0.25">
      <c r="A430" s="173" t="s">
        <v>12</v>
      </c>
      <c r="B430" s="173" t="s">
        <v>3413</v>
      </c>
      <c r="C430" s="173" t="s">
        <v>16</v>
      </c>
      <c r="D430" s="173" t="s">
        <v>3483</v>
      </c>
      <c r="E430" s="173">
        <v>48697</v>
      </c>
    </row>
    <row r="431" spans="1:5" s="173" customFormat="1" ht="15" hidden="1" x14ac:dyDescent="0.25">
      <c r="A431" s="173" t="s">
        <v>12</v>
      </c>
      <c r="B431" s="173" t="s">
        <v>3413</v>
      </c>
      <c r="C431" s="173" t="s">
        <v>16</v>
      </c>
      <c r="D431" s="173" t="s">
        <v>3484</v>
      </c>
      <c r="E431" s="173">
        <v>1063</v>
      </c>
    </row>
    <row r="432" spans="1:5" s="173" customFormat="1" ht="15" hidden="1" x14ac:dyDescent="0.25">
      <c r="A432" s="173" t="s">
        <v>12</v>
      </c>
      <c r="B432" s="173" t="s">
        <v>3413</v>
      </c>
      <c r="C432" s="173" t="s">
        <v>16</v>
      </c>
      <c r="D432" s="173" t="s">
        <v>3485</v>
      </c>
      <c r="E432" s="173">
        <v>1105</v>
      </c>
    </row>
    <row r="433" spans="1:5" s="173" customFormat="1" ht="15" hidden="1" x14ac:dyDescent="0.25">
      <c r="A433" s="173" t="s">
        <v>12</v>
      </c>
      <c r="B433" s="173" t="s">
        <v>3413</v>
      </c>
      <c r="C433" s="173" t="s">
        <v>16</v>
      </c>
      <c r="D433" s="173" t="s">
        <v>3486</v>
      </c>
      <c r="E433" s="173">
        <v>603</v>
      </c>
    </row>
    <row r="434" spans="1:5" s="173" customFormat="1" ht="15" hidden="1" x14ac:dyDescent="0.25">
      <c r="A434" s="173" t="s">
        <v>12</v>
      </c>
      <c r="B434" s="173" t="s">
        <v>3413</v>
      </c>
      <c r="C434" s="173" t="s">
        <v>16</v>
      </c>
      <c r="D434" s="173" t="s">
        <v>3487</v>
      </c>
      <c r="E434" s="173">
        <v>291</v>
      </c>
    </row>
    <row r="435" spans="1:5" s="173" customFormat="1" ht="15" hidden="1" x14ac:dyDescent="0.25">
      <c r="A435" s="173" t="s">
        <v>12</v>
      </c>
      <c r="B435" s="173" t="s">
        <v>3413</v>
      </c>
      <c r="C435" s="173" t="s">
        <v>16</v>
      </c>
      <c r="D435" s="173" t="s">
        <v>3488</v>
      </c>
      <c r="E435" s="173">
        <v>508</v>
      </c>
    </row>
    <row r="436" spans="1:5" s="173" customFormat="1" ht="15" hidden="1" x14ac:dyDescent="0.25">
      <c r="A436" s="173" t="s">
        <v>12</v>
      </c>
      <c r="B436" s="173" t="s">
        <v>3413</v>
      </c>
      <c r="C436" s="173" t="s">
        <v>16</v>
      </c>
      <c r="D436" s="173" t="s">
        <v>3489</v>
      </c>
      <c r="E436" s="173">
        <v>162</v>
      </c>
    </row>
    <row r="437" spans="1:5" s="173" customFormat="1" ht="15" hidden="1" x14ac:dyDescent="0.25">
      <c r="A437" s="173" t="s">
        <v>12</v>
      </c>
      <c r="B437" s="173" t="s">
        <v>3413</v>
      </c>
      <c r="C437" s="173" t="s">
        <v>16</v>
      </c>
      <c r="D437" s="173" t="s">
        <v>3490</v>
      </c>
      <c r="E437" s="173">
        <v>322</v>
      </c>
    </row>
    <row r="438" spans="1:5" s="173" customFormat="1" ht="15" hidden="1" x14ac:dyDescent="0.25">
      <c r="A438" s="173" t="s">
        <v>12</v>
      </c>
      <c r="B438" s="173" t="s">
        <v>3413</v>
      </c>
      <c r="C438" s="173" t="s">
        <v>16</v>
      </c>
      <c r="D438" s="173" t="s">
        <v>3491</v>
      </c>
      <c r="E438" s="173">
        <v>175</v>
      </c>
    </row>
    <row r="439" spans="1:5" s="173" customFormat="1" ht="15" hidden="1" x14ac:dyDescent="0.25">
      <c r="A439" s="173" t="s">
        <v>118</v>
      </c>
      <c r="B439" s="173" t="s">
        <v>3492</v>
      </c>
      <c r="C439" s="173" t="s">
        <v>453</v>
      </c>
      <c r="D439" s="173" t="s">
        <v>3493</v>
      </c>
      <c r="E439" s="173" t="s">
        <v>1172</v>
      </c>
    </row>
    <row r="440" spans="1:5" s="173" customFormat="1" ht="15" hidden="1" x14ac:dyDescent="0.25">
      <c r="A440" s="173" t="s">
        <v>118</v>
      </c>
      <c r="B440" s="173" t="s">
        <v>3492</v>
      </c>
      <c r="C440" s="173" t="s">
        <v>453</v>
      </c>
      <c r="D440" s="173" t="s">
        <v>3494</v>
      </c>
      <c r="E440" s="173" t="s">
        <v>1172</v>
      </c>
    </row>
    <row r="441" spans="1:5" s="173" customFormat="1" ht="15" hidden="1" x14ac:dyDescent="0.25">
      <c r="A441" s="173" t="s">
        <v>118</v>
      </c>
      <c r="B441" s="173" t="s">
        <v>3492</v>
      </c>
      <c r="C441" s="173" t="s">
        <v>453</v>
      </c>
      <c r="D441" s="173" t="s">
        <v>3495</v>
      </c>
      <c r="E441" s="173" t="s">
        <v>1172</v>
      </c>
    </row>
    <row r="442" spans="1:5" s="173" customFormat="1" ht="15" hidden="1" x14ac:dyDescent="0.25">
      <c r="A442" s="173" t="s">
        <v>118</v>
      </c>
      <c r="B442" s="173" t="s">
        <v>3492</v>
      </c>
      <c r="C442" s="173" t="s">
        <v>453</v>
      </c>
      <c r="D442" s="173" t="s">
        <v>3496</v>
      </c>
      <c r="E442" s="173" t="s">
        <v>1172</v>
      </c>
    </row>
    <row r="443" spans="1:5" s="173" customFormat="1" ht="15" hidden="1" x14ac:dyDescent="0.25">
      <c r="A443" s="173" t="s">
        <v>118</v>
      </c>
      <c r="B443" s="173" t="s">
        <v>3492</v>
      </c>
      <c r="C443" s="173" t="s">
        <v>453</v>
      </c>
      <c r="D443" s="173" t="s">
        <v>3497</v>
      </c>
      <c r="E443" s="173" t="s">
        <v>1172</v>
      </c>
    </row>
    <row r="444" spans="1:5" s="173" customFormat="1" ht="15" hidden="1" x14ac:dyDescent="0.25">
      <c r="A444" s="173" t="s">
        <v>118</v>
      </c>
      <c r="B444" s="173" t="s">
        <v>3492</v>
      </c>
      <c r="C444" s="173" t="s">
        <v>453</v>
      </c>
      <c r="D444" s="173" t="s">
        <v>3498</v>
      </c>
      <c r="E444" s="173" t="s">
        <v>1172</v>
      </c>
    </row>
    <row r="445" spans="1:5" s="173" customFormat="1" ht="15" hidden="1" x14ac:dyDescent="0.25">
      <c r="A445" s="173" t="s">
        <v>118</v>
      </c>
      <c r="B445" s="173" t="s">
        <v>3492</v>
      </c>
      <c r="C445" s="173" t="s">
        <v>453</v>
      </c>
      <c r="D445" s="173" t="s">
        <v>3499</v>
      </c>
      <c r="E445" s="173" t="s">
        <v>1172</v>
      </c>
    </row>
    <row r="446" spans="1:5" s="173" customFormat="1" ht="15" hidden="1" x14ac:dyDescent="0.25">
      <c r="A446" s="173" t="s">
        <v>118</v>
      </c>
      <c r="B446" s="173" t="s">
        <v>3492</v>
      </c>
      <c r="C446" s="173" t="s">
        <v>454</v>
      </c>
      <c r="D446" s="173" t="s">
        <v>3500</v>
      </c>
      <c r="E446" s="173" t="s">
        <v>1172</v>
      </c>
    </row>
    <row r="447" spans="1:5" s="173" customFormat="1" ht="15" hidden="1" x14ac:dyDescent="0.25">
      <c r="A447" s="173" t="s">
        <v>118</v>
      </c>
      <c r="B447" s="173" t="s">
        <v>3492</v>
      </c>
      <c r="C447" s="173" t="s">
        <v>454</v>
      </c>
      <c r="D447" s="173" t="s">
        <v>3501</v>
      </c>
      <c r="E447" s="173" t="s">
        <v>1172</v>
      </c>
    </row>
    <row r="448" spans="1:5" s="173" customFormat="1" ht="15" hidden="1" x14ac:dyDescent="0.25">
      <c r="A448" s="173" t="s">
        <v>118</v>
      </c>
      <c r="B448" s="173" t="s">
        <v>3492</v>
      </c>
      <c r="C448" s="173" t="s">
        <v>454</v>
      </c>
      <c r="D448" s="173" t="s">
        <v>3502</v>
      </c>
      <c r="E448" s="173" t="s">
        <v>1172</v>
      </c>
    </row>
    <row r="449" spans="1:5" s="173" customFormat="1" ht="15" hidden="1" x14ac:dyDescent="0.25">
      <c r="A449" s="173" t="s">
        <v>118</v>
      </c>
      <c r="B449" s="173" t="s">
        <v>3492</v>
      </c>
      <c r="C449" s="173" t="s">
        <v>454</v>
      </c>
      <c r="D449" s="173" t="s">
        <v>3503</v>
      </c>
      <c r="E449" s="173" t="s">
        <v>1172</v>
      </c>
    </row>
    <row r="450" spans="1:5" s="173" customFormat="1" ht="15" hidden="1" x14ac:dyDescent="0.25">
      <c r="A450" s="173" t="s">
        <v>118</v>
      </c>
      <c r="B450" s="173" t="s">
        <v>3492</v>
      </c>
      <c r="C450" s="173" t="s">
        <v>454</v>
      </c>
      <c r="D450" s="173" t="s">
        <v>3504</v>
      </c>
      <c r="E450" s="173" t="s">
        <v>1172</v>
      </c>
    </row>
    <row r="451" spans="1:5" s="173" customFormat="1" ht="15" hidden="1" x14ac:dyDescent="0.25">
      <c r="A451" s="173" t="s">
        <v>118</v>
      </c>
      <c r="B451" s="173" t="s">
        <v>3492</v>
      </c>
      <c r="C451" s="173" t="s">
        <v>454</v>
      </c>
      <c r="D451" s="173" t="s">
        <v>3505</v>
      </c>
      <c r="E451" s="173" t="s">
        <v>1172</v>
      </c>
    </row>
    <row r="452" spans="1:5" s="173" customFormat="1" ht="15" hidden="1" x14ac:dyDescent="0.25">
      <c r="A452" s="173" t="s">
        <v>118</v>
      </c>
      <c r="B452" s="173" t="s">
        <v>3492</v>
      </c>
      <c r="C452" s="173" t="s">
        <v>454</v>
      </c>
      <c r="D452" s="173" t="s">
        <v>3506</v>
      </c>
      <c r="E452" s="173" t="s">
        <v>1172</v>
      </c>
    </row>
    <row r="453" spans="1:5" s="173" customFormat="1" ht="15" hidden="1" x14ac:dyDescent="0.25">
      <c r="A453" s="173" t="s">
        <v>118</v>
      </c>
      <c r="B453" s="173" t="s">
        <v>3492</v>
      </c>
      <c r="C453" s="173" t="s">
        <v>454</v>
      </c>
      <c r="D453" s="173" t="s">
        <v>3507</v>
      </c>
      <c r="E453" s="173" t="s">
        <v>1172</v>
      </c>
    </row>
    <row r="454" spans="1:5" s="173" customFormat="1" ht="15" hidden="1" x14ac:dyDescent="0.25">
      <c r="A454" s="173" t="s">
        <v>118</v>
      </c>
      <c r="B454" s="173" t="s">
        <v>3492</v>
      </c>
      <c r="C454" s="173" t="s">
        <v>454</v>
      </c>
      <c r="D454" s="173" t="s">
        <v>3508</v>
      </c>
      <c r="E454" s="173" t="s">
        <v>1172</v>
      </c>
    </row>
    <row r="455" spans="1:5" s="173" customFormat="1" ht="15" hidden="1" x14ac:dyDescent="0.25">
      <c r="A455" s="173" t="s">
        <v>118</v>
      </c>
      <c r="B455" s="173" t="s">
        <v>3492</v>
      </c>
      <c r="C455" s="173" t="s">
        <v>454</v>
      </c>
      <c r="D455" s="173" t="s">
        <v>3509</v>
      </c>
      <c r="E455" s="173" t="s">
        <v>1172</v>
      </c>
    </row>
    <row r="456" spans="1:5" s="173" customFormat="1" ht="15" hidden="1" x14ac:dyDescent="0.25">
      <c r="A456" s="173" t="s">
        <v>118</v>
      </c>
      <c r="B456" s="173" t="s">
        <v>3492</v>
      </c>
      <c r="C456" s="173" t="s">
        <v>454</v>
      </c>
      <c r="D456" s="173" t="s">
        <v>3510</v>
      </c>
      <c r="E456" s="173" t="s">
        <v>1172</v>
      </c>
    </row>
    <row r="457" spans="1:5" s="173" customFormat="1" ht="15" hidden="1" x14ac:dyDescent="0.25">
      <c r="A457" s="173" t="s">
        <v>118</v>
      </c>
      <c r="B457" s="173" t="s">
        <v>3492</v>
      </c>
      <c r="C457" s="173" t="s">
        <v>454</v>
      </c>
      <c r="D457" s="173" t="s">
        <v>3511</v>
      </c>
      <c r="E457" s="173" t="s">
        <v>1172</v>
      </c>
    </row>
    <row r="458" spans="1:5" s="173" customFormat="1" ht="15" hidden="1" x14ac:dyDescent="0.25">
      <c r="A458" s="173" t="s">
        <v>118</v>
      </c>
      <c r="B458" s="173" t="s">
        <v>3492</v>
      </c>
      <c r="C458" s="173" t="s">
        <v>454</v>
      </c>
      <c r="D458" s="173" t="s">
        <v>3512</v>
      </c>
      <c r="E458" s="173" t="s">
        <v>1172</v>
      </c>
    </row>
    <row r="459" spans="1:5" s="173" customFormat="1" ht="15" hidden="1" x14ac:dyDescent="0.25">
      <c r="A459" s="173" t="s">
        <v>118</v>
      </c>
      <c r="B459" s="173" t="s">
        <v>3492</v>
      </c>
      <c r="C459" s="173" t="s">
        <v>454</v>
      </c>
      <c r="D459" s="173" t="s">
        <v>3513</v>
      </c>
      <c r="E459" s="173" t="s">
        <v>1172</v>
      </c>
    </row>
    <row r="460" spans="1:5" s="173" customFormat="1" ht="15" hidden="1" x14ac:dyDescent="0.25">
      <c r="A460" s="173" t="s">
        <v>118</v>
      </c>
      <c r="B460" s="173" t="s">
        <v>3492</v>
      </c>
      <c r="C460" s="173" t="s">
        <v>454</v>
      </c>
      <c r="D460" s="173" t="s">
        <v>3514</v>
      </c>
      <c r="E460" s="173" t="s">
        <v>1172</v>
      </c>
    </row>
    <row r="461" spans="1:5" s="173" customFormat="1" ht="15" hidden="1" x14ac:dyDescent="0.25">
      <c r="A461" s="173" t="s">
        <v>118</v>
      </c>
      <c r="B461" s="173" t="s">
        <v>3492</v>
      </c>
      <c r="C461" s="173" t="s">
        <v>454</v>
      </c>
      <c r="D461" s="173" t="s">
        <v>3515</v>
      </c>
      <c r="E461" s="173" t="s">
        <v>1172</v>
      </c>
    </row>
    <row r="462" spans="1:5" s="173" customFormat="1" ht="15" hidden="1" x14ac:dyDescent="0.25">
      <c r="A462" s="173" t="s">
        <v>118</v>
      </c>
      <c r="B462" s="173" t="s">
        <v>3492</v>
      </c>
      <c r="C462" s="173" t="s">
        <v>454</v>
      </c>
      <c r="D462" s="173" t="s">
        <v>3516</v>
      </c>
      <c r="E462" s="173" t="s">
        <v>1172</v>
      </c>
    </row>
    <row r="463" spans="1:5" s="173" customFormat="1" ht="15" hidden="1" x14ac:dyDescent="0.25">
      <c r="A463" s="173" t="s">
        <v>118</v>
      </c>
      <c r="B463" s="173" t="s">
        <v>3492</v>
      </c>
      <c r="C463" s="173" t="s">
        <v>454</v>
      </c>
      <c r="D463" s="173" t="s">
        <v>3517</v>
      </c>
      <c r="E463" s="173" t="s">
        <v>1172</v>
      </c>
    </row>
    <row r="464" spans="1:5" s="173" customFormat="1" ht="15" hidden="1" x14ac:dyDescent="0.25">
      <c r="A464" s="173" t="s">
        <v>118</v>
      </c>
      <c r="B464" s="173" t="s">
        <v>3518</v>
      </c>
      <c r="C464" s="173" t="s">
        <v>455</v>
      </c>
      <c r="D464" s="173" t="s">
        <v>3519</v>
      </c>
      <c r="E464" s="173">
        <v>255</v>
      </c>
    </row>
    <row r="465" spans="1:5" s="173" customFormat="1" ht="15" hidden="1" x14ac:dyDescent="0.25">
      <c r="A465" s="173" t="s">
        <v>118</v>
      </c>
      <c r="B465" s="173" t="s">
        <v>3518</v>
      </c>
      <c r="C465" s="173" t="s">
        <v>455</v>
      </c>
      <c r="D465" s="173" t="s">
        <v>3520</v>
      </c>
      <c r="E465" s="173">
        <v>155</v>
      </c>
    </row>
    <row r="466" spans="1:5" s="173" customFormat="1" ht="15" hidden="1" x14ac:dyDescent="0.25">
      <c r="A466" s="173" t="s">
        <v>118</v>
      </c>
      <c r="B466" s="173" t="s">
        <v>3518</v>
      </c>
      <c r="C466" s="173" t="s">
        <v>455</v>
      </c>
      <c r="D466" s="173" t="s">
        <v>3521</v>
      </c>
      <c r="E466" s="173">
        <v>86</v>
      </c>
    </row>
    <row r="467" spans="1:5" s="173" customFormat="1" ht="15" hidden="1" x14ac:dyDescent="0.25">
      <c r="A467" s="173" t="s">
        <v>118</v>
      </c>
      <c r="B467" s="173" t="s">
        <v>3518</v>
      </c>
      <c r="C467" s="173" t="s">
        <v>455</v>
      </c>
      <c r="D467" s="173" t="s">
        <v>3522</v>
      </c>
      <c r="E467" s="173">
        <v>741</v>
      </c>
    </row>
    <row r="468" spans="1:5" s="173" customFormat="1" ht="15" hidden="1" x14ac:dyDescent="0.25">
      <c r="A468" s="173" t="s">
        <v>118</v>
      </c>
      <c r="B468" s="173" t="s">
        <v>3518</v>
      </c>
      <c r="C468" s="173" t="s">
        <v>455</v>
      </c>
      <c r="D468" s="173" t="s">
        <v>3523</v>
      </c>
      <c r="E468" s="173">
        <v>170</v>
      </c>
    </row>
    <row r="469" spans="1:5" s="173" customFormat="1" ht="15" hidden="1" x14ac:dyDescent="0.25">
      <c r="A469" s="173" t="s">
        <v>118</v>
      </c>
      <c r="B469" s="173" t="s">
        <v>3518</v>
      </c>
      <c r="C469" s="173" t="s">
        <v>455</v>
      </c>
      <c r="D469" s="173" t="s">
        <v>446</v>
      </c>
      <c r="E469" s="173">
        <v>90</v>
      </c>
    </row>
    <row r="470" spans="1:5" s="173" customFormat="1" ht="15" hidden="1" x14ac:dyDescent="0.25">
      <c r="A470" s="173" t="s">
        <v>118</v>
      </c>
      <c r="B470" s="173" t="s">
        <v>3518</v>
      </c>
      <c r="C470" s="173" t="s">
        <v>455</v>
      </c>
      <c r="D470" s="173" t="s">
        <v>3524</v>
      </c>
      <c r="E470" s="173">
        <v>88</v>
      </c>
    </row>
    <row r="471" spans="1:5" s="173" customFormat="1" ht="15" hidden="1" x14ac:dyDescent="0.25">
      <c r="A471" s="173" t="s">
        <v>118</v>
      </c>
      <c r="B471" s="173" t="s">
        <v>3518</v>
      </c>
      <c r="C471" s="173" t="s">
        <v>455</v>
      </c>
      <c r="D471" s="173" t="s">
        <v>3525</v>
      </c>
      <c r="E471" s="173">
        <v>212</v>
      </c>
    </row>
    <row r="472" spans="1:5" s="173" customFormat="1" ht="15" hidden="1" x14ac:dyDescent="0.25">
      <c r="A472" s="173" t="s">
        <v>118</v>
      </c>
      <c r="B472" s="173" t="s">
        <v>3518</v>
      </c>
      <c r="C472" s="173" t="s">
        <v>455</v>
      </c>
      <c r="D472" s="173" t="s">
        <v>3526</v>
      </c>
      <c r="E472" s="173">
        <v>0</v>
      </c>
    </row>
    <row r="473" spans="1:5" s="173" customFormat="1" ht="15" hidden="1" x14ac:dyDescent="0.25">
      <c r="A473" s="173" t="s">
        <v>118</v>
      </c>
      <c r="B473" s="173" t="s">
        <v>3518</v>
      </c>
      <c r="C473" s="173" t="s">
        <v>455</v>
      </c>
      <c r="D473" s="173" t="s">
        <v>3527</v>
      </c>
      <c r="E473" s="173">
        <v>83</v>
      </c>
    </row>
    <row r="474" spans="1:5" s="173" customFormat="1" ht="15" hidden="1" x14ac:dyDescent="0.25">
      <c r="A474" s="173" t="s">
        <v>118</v>
      </c>
      <c r="B474" s="173" t="s">
        <v>3518</v>
      </c>
      <c r="C474" s="173" t="s">
        <v>455</v>
      </c>
      <c r="D474" s="173" t="s">
        <v>3528</v>
      </c>
      <c r="E474" s="173">
        <v>70</v>
      </c>
    </row>
    <row r="475" spans="1:5" s="173" customFormat="1" ht="15" hidden="1" x14ac:dyDescent="0.25">
      <c r="A475" s="173" t="s">
        <v>118</v>
      </c>
      <c r="B475" s="173" t="s">
        <v>3518</v>
      </c>
      <c r="C475" s="173" t="s">
        <v>455</v>
      </c>
      <c r="D475" s="173" t="s">
        <v>3529</v>
      </c>
      <c r="E475" s="173">
        <v>236</v>
      </c>
    </row>
    <row r="476" spans="1:5" s="173" customFormat="1" ht="15" hidden="1" x14ac:dyDescent="0.25">
      <c r="A476" s="173" t="s">
        <v>118</v>
      </c>
      <c r="B476" s="173" t="s">
        <v>3518</v>
      </c>
      <c r="C476" s="173" t="s">
        <v>455</v>
      </c>
      <c r="D476" s="173" t="s">
        <v>3530</v>
      </c>
      <c r="E476" s="173">
        <v>228</v>
      </c>
    </row>
    <row r="477" spans="1:5" s="173" customFormat="1" ht="15" hidden="1" x14ac:dyDescent="0.25">
      <c r="A477" s="173" t="s">
        <v>118</v>
      </c>
      <c r="B477" s="173" t="s">
        <v>3518</v>
      </c>
      <c r="C477" s="173" t="s">
        <v>455</v>
      </c>
      <c r="D477" s="173" t="s">
        <v>3531</v>
      </c>
      <c r="E477" s="173">
        <v>180</v>
      </c>
    </row>
    <row r="478" spans="1:5" s="173" customFormat="1" ht="15" hidden="1" x14ac:dyDescent="0.25">
      <c r="A478" s="173" t="s">
        <v>118</v>
      </c>
      <c r="B478" s="173" t="s">
        <v>3518</v>
      </c>
      <c r="C478" s="173" t="s">
        <v>455</v>
      </c>
      <c r="D478" s="173" t="s">
        <v>3532</v>
      </c>
      <c r="E478" s="173">
        <v>110</v>
      </c>
    </row>
    <row r="479" spans="1:5" s="173" customFormat="1" ht="15" hidden="1" x14ac:dyDescent="0.25">
      <c r="A479" s="173" t="s">
        <v>118</v>
      </c>
      <c r="B479" s="173" t="s">
        <v>3518</v>
      </c>
      <c r="C479" s="173" t="s">
        <v>455</v>
      </c>
      <c r="D479" s="173" t="s">
        <v>3533</v>
      </c>
      <c r="E479" s="173">
        <v>90</v>
      </c>
    </row>
    <row r="480" spans="1:5" s="173" customFormat="1" ht="15" hidden="1" x14ac:dyDescent="0.25">
      <c r="A480" s="173" t="s">
        <v>118</v>
      </c>
      <c r="B480" s="173" t="s">
        <v>3518</v>
      </c>
      <c r="C480" s="173" t="s">
        <v>456</v>
      </c>
      <c r="D480" s="173" t="s">
        <v>3534</v>
      </c>
      <c r="E480" s="173">
        <v>20</v>
      </c>
    </row>
    <row r="481" spans="1:5" s="173" customFormat="1" ht="15" hidden="1" x14ac:dyDescent="0.25">
      <c r="A481" s="173" t="s">
        <v>118</v>
      </c>
      <c r="B481" s="173" t="s">
        <v>3518</v>
      </c>
      <c r="C481" s="173" t="s">
        <v>456</v>
      </c>
      <c r="D481" s="173" t="s">
        <v>3535</v>
      </c>
      <c r="E481" s="173">
        <v>2153</v>
      </c>
    </row>
    <row r="482" spans="1:5" s="173" customFormat="1" ht="15" hidden="1" x14ac:dyDescent="0.25">
      <c r="A482" s="173" t="s">
        <v>118</v>
      </c>
      <c r="B482" s="173" t="s">
        <v>3518</v>
      </c>
      <c r="C482" s="173" t="s">
        <v>456</v>
      </c>
      <c r="D482" s="173" t="s">
        <v>3536</v>
      </c>
      <c r="E482" s="173">
        <v>933</v>
      </c>
    </row>
    <row r="483" spans="1:5" s="173" customFormat="1" ht="15" hidden="1" x14ac:dyDescent="0.25">
      <c r="A483" s="173" t="s">
        <v>118</v>
      </c>
      <c r="B483" s="173" t="s">
        <v>3518</v>
      </c>
      <c r="C483" s="173" t="s">
        <v>456</v>
      </c>
      <c r="D483" s="173" t="s">
        <v>3537</v>
      </c>
      <c r="E483" s="173">
        <v>52</v>
      </c>
    </row>
    <row r="484" spans="1:5" s="173" customFormat="1" ht="15" hidden="1" x14ac:dyDescent="0.25">
      <c r="A484" s="173" t="s">
        <v>118</v>
      </c>
      <c r="B484" s="173" t="s">
        <v>3518</v>
      </c>
      <c r="C484" s="173" t="s">
        <v>456</v>
      </c>
      <c r="D484" s="173" t="s">
        <v>3538</v>
      </c>
      <c r="E484" s="173">
        <v>50</v>
      </c>
    </row>
    <row r="485" spans="1:5" s="173" customFormat="1" ht="15" hidden="1" x14ac:dyDescent="0.25">
      <c r="A485" s="173" t="s">
        <v>118</v>
      </c>
      <c r="B485" s="173" t="s">
        <v>3518</v>
      </c>
      <c r="C485" s="173" t="s">
        <v>456</v>
      </c>
      <c r="D485" s="173" t="s">
        <v>3539</v>
      </c>
      <c r="E485" s="173">
        <v>210</v>
      </c>
    </row>
    <row r="486" spans="1:5" s="173" customFormat="1" ht="15" hidden="1" x14ac:dyDescent="0.25">
      <c r="A486" s="173" t="s">
        <v>118</v>
      </c>
      <c r="B486" s="173" t="s">
        <v>3518</v>
      </c>
      <c r="C486" s="173" t="s">
        <v>456</v>
      </c>
      <c r="D486" s="173" t="s">
        <v>3540</v>
      </c>
      <c r="E486" s="173">
        <v>14</v>
      </c>
    </row>
    <row r="487" spans="1:5" s="173" customFormat="1" ht="15" hidden="1" x14ac:dyDescent="0.25">
      <c r="A487" s="173" t="s">
        <v>118</v>
      </c>
      <c r="B487" s="173" t="s">
        <v>3518</v>
      </c>
      <c r="C487" s="173" t="s">
        <v>456</v>
      </c>
      <c r="D487" s="173" t="s">
        <v>3541</v>
      </c>
      <c r="E487" s="173">
        <v>275</v>
      </c>
    </row>
    <row r="488" spans="1:5" s="173" customFormat="1" ht="15" hidden="1" x14ac:dyDescent="0.25">
      <c r="A488" s="173" t="s">
        <v>118</v>
      </c>
      <c r="B488" s="173" t="s">
        <v>3518</v>
      </c>
      <c r="C488" s="173" t="s">
        <v>456</v>
      </c>
      <c r="D488" s="173" t="s">
        <v>3542</v>
      </c>
      <c r="E488" s="173">
        <v>96</v>
      </c>
    </row>
    <row r="489" spans="1:5" s="173" customFormat="1" ht="15" hidden="1" x14ac:dyDescent="0.25">
      <c r="A489" s="173" t="s">
        <v>118</v>
      </c>
      <c r="B489" s="173" t="s">
        <v>3518</v>
      </c>
      <c r="C489" s="173" t="s">
        <v>456</v>
      </c>
      <c r="D489" s="173" t="s">
        <v>3543</v>
      </c>
      <c r="E489" s="173">
        <v>447</v>
      </c>
    </row>
    <row r="490" spans="1:5" s="173" customFormat="1" ht="15" hidden="1" x14ac:dyDescent="0.25">
      <c r="A490" s="173" t="s">
        <v>118</v>
      </c>
      <c r="B490" s="173" t="s">
        <v>3518</v>
      </c>
      <c r="C490" s="173" t="s">
        <v>456</v>
      </c>
      <c r="D490" s="173" t="s">
        <v>3544</v>
      </c>
      <c r="E490" s="173">
        <v>236</v>
      </c>
    </row>
    <row r="491" spans="1:5" s="173" customFormat="1" ht="15" hidden="1" x14ac:dyDescent="0.25">
      <c r="A491" s="173" t="s">
        <v>118</v>
      </c>
      <c r="B491" s="173" t="s">
        <v>3518</v>
      </c>
      <c r="C491" s="173" t="s">
        <v>456</v>
      </c>
      <c r="D491" s="173" t="s">
        <v>3545</v>
      </c>
      <c r="E491" s="173">
        <v>50</v>
      </c>
    </row>
    <row r="492" spans="1:5" s="173" customFormat="1" ht="15" hidden="1" x14ac:dyDescent="0.25">
      <c r="A492" s="173" t="s">
        <v>118</v>
      </c>
      <c r="B492" s="173" t="s">
        <v>3518</v>
      </c>
      <c r="C492" s="173" t="s">
        <v>456</v>
      </c>
      <c r="D492" s="173" t="s">
        <v>3546</v>
      </c>
      <c r="E492" s="173">
        <v>20</v>
      </c>
    </row>
    <row r="493" spans="1:5" s="173" customFormat="1" ht="15" hidden="1" x14ac:dyDescent="0.25">
      <c r="A493" s="173" t="s">
        <v>118</v>
      </c>
      <c r="B493" s="173" t="s">
        <v>3518</v>
      </c>
      <c r="C493" s="173" t="s">
        <v>456</v>
      </c>
      <c r="D493" s="173" t="s">
        <v>3547</v>
      </c>
      <c r="E493" s="173">
        <v>136</v>
      </c>
    </row>
    <row r="494" spans="1:5" s="173" customFormat="1" ht="15" hidden="1" x14ac:dyDescent="0.25">
      <c r="A494" s="173" t="s">
        <v>118</v>
      </c>
      <c r="B494" s="173" t="s">
        <v>3518</v>
      </c>
      <c r="C494" s="173" t="s">
        <v>456</v>
      </c>
      <c r="D494" s="173" t="s">
        <v>3548</v>
      </c>
      <c r="E494" s="173">
        <v>570</v>
      </c>
    </row>
    <row r="495" spans="1:5" s="173" customFormat="1" ht="15" hidden="1" x14ac:dyDescent="0.25">
      <c r="A495" s="173" t="s">
        <v>118</v>
      </c>
      <c r="B495" s="173" t="s">
        <v>3549</v>
      </c>
      <c r="C495" s="173" t="s">
        <v>457</v>
      </c>
      <c r="D495" s="173" t="s">
        <v>3550</v>
      </c>
      <c r="E495" s="173">
        <v>310</v>
      </c>
    </row>
    <row r="496" spans="1:5" s="173" customFormat="1" ht="15" hidden="1" x14ac:dyDescent="0.25">
      <c r="A496" s="173" t="s">
        <v>118</v>
      </c>
      <c r="B496" s="173" t="s">
        <v>3549</v>
      </c>
      <c r="C496" s="173" t="s">
        <v>457</v>
      </c>
      <c r="D496" s="173" t="s">
        <v>3551</v>
      </c>
      <c r="E496" s="173">
        <v>2700</v>
      </c>
    </row>
    <row r="497" spans="1:5" s="173" customFormat="1" ht="15" hidden="1" x14ac:dyDescent="0.25">
      <c r="A497" s="173" t="s">
        <v>118</v>
      </c>
      <c r="B497" s="173" t="s">
        <v>3549</v>
      </c>
      <c r="C497" s="173" t="s">
        <v>457</v>
      </c>
      <c r="D497" s="173" t="s">
        <v>3552</v>
      </c>
      <c r="E497" s="173">
        <v>1100</v>
      </c>
    </row>
    <row r="498" spans="1:5" s="173" customFormat="1" ht="15" hidden="1" x14ac:dyDescent="0.25">
      <c r="A498" s="173" t="s">
        <v>118</v>
      </c>
      <c r="B498" s="173" t="s">
        <v>3549</v>
      </c>
      <c r="C498" s="173" t="s">
        <v>457</v>
      </c>
      <c r="D498" s="173" t="s">
        <v>3553</v>
      </c>
      <c r="E498" s="173">
        <v>360</v>
      </c>
    </row>
    <row r="499" spans="1:5" s="173" customFormat="1" ht="15" hidden="1" x14ac:dyDescent="0.25">
      <c r="A499" s="173" t="s">
        <v>118</v>
      </c>
      <c r="B499" s="173" t="s">
        <v>3549</v>
      </c>
      <c r="C499" s="173" t="s">
        <v>457</v>
      </c>
      <c r="D499" s="173" t="s">
        <v>3554</v>
      </c>
      <c r="E499" s="173">
        <v>400</v>
      </c>
    </row>
    <row r="500" spans="1:5" s="173" customFormat="1" ht="15" hidden="1" x14ac:dyDescent="0.25">
      <c r="A500" s="173" t="s">
        <v>118</v>
      </c>
      <c r="B500" s="173" t="s">
        <v>3549</v>
      </c>
      <c r="C500" s="173" t="s">
        <v>457</v>
      </c>
      <c r="D500" s="173" t="s">
        <v>3555</v>
      </c>
      <c r="E500" s="173">
        <v>1200</v>
      </c>
    </row>
    <row r="501" spans="1:5" s="173" customFormat="1" ht="15" hidden="1" x14ac:dyDescent="0.25">
      <c r="A501" s="173" t="s">
        <v>118</v>
      </c>
      <c r="B501" s="173" t="s">
        <v>3556</v>
      </c>
      <c r="C501" s="173" t="s">
        <v>458</v>
      </c>
      <c r="D501" s="173" t="s">
        <v>1218</v>
      </c>
      <c r="E501" s="173">
        <v>3390</v>
      </c>
    </row>
    <row r="502" spans="1:5" s="173" customFormat="1" ht="15" hidden="1" x14ac:dyDescent="0.25">
      <c r="A502" s="173" t="s">
        <v>118</v>
      </c>
      <c r="B502" s="173" t="s">
        <v>3556</v>
      </c>
      <c r="C502" s="173" t="s">
        <v>458</v>
      </c>
      <c r="D502" s="173" t="s">
        <v>3557</v>
      </c>
      <c r="E502" s="173">
        <v>0</v>
      </c>
    </row>
    <row r="503" spans="1:5" s="173" customFormat="1" ht="15" hidden="1" x14ac:dyDescent="0.25">
      <c r="A503" s="173" t="s">
        <v>118</v>
      </c>
      <c r="B503" s="173" t="s">
        <v>3556</v>
      </c>
      <c r="C503" s="173" t="s">
        <v>458</v>
      </c>
      <c r="D503" s="173" t="s">
        <v>3558</v>
      </c>
      <c r="E503" s="173">
        <v>780</v>
      </c>
    </row>
    <row r="504" spans="1:5" s="173" customFormat="1" ht="15" hidden="1" x14ac:dyDescent="0.25">
      <c r="A504" s="173" t="s">
        <v>118</v>
      </c>
      <c r="B504" s="173" t="s">
        <v>3556</v>
      </c>
      <c r="C504" s="173" t="s">
        <v>458</v>
      </c>
      <c r="D504" s="173" t="s">
        <v>3559</v>
      </c>
      <c r="E504" s="173">
        <v>3558</v>
      </c>
    </row>
    <row r="505" spans="1:5" s="173" customFormat="1" ht="15" hidden="1" x14ac:dyDescent="0.25">
      <c r="A505" s="173" t="s">
        <v>118</v>
      </c>
      <c r="B505" s="173" t="s">
        <v>3560</v>
      </c>
      <c r="C505" s="173" t="s">
        <v>74</v>
      </c>
      <c r="D505" s="173" t="s">
        <v>3561</v>
      </c>
      <c r="E505" s="173">
        <v>90</v>
      </c>
    </row>
    <row r="506" spans="1:5" s="173" customFormat="1" ht="15" hidden="1" x14ac:dyDescent="0.25">
      <c r="A506" s="173" t="s">
        <v>118</v>
      </c>
      <c r="B506" s="173" t="s">
        <v>3560</v>
      </c>
      <c r="C506" s="173" t="s">
        <v>74</v>
      </c>
      <c r="D506" s="173" t="s">
        <v>3562</v>
      </c>
      <c r="E506" s="173">
        <v>76</v>
      </c>
    </row>
    <row r="507" spans="1:5" s="173" customFormat="1" ht="15" hidden="1" x14ac:dyDescent="0.25">
      <c r="A507" s="173" t="s">
        <v>118</v>
      </c>
      <c r="B507" s="173" t="s">
        <v>3560</v>
      </c>
      <c r="C507" s="173" t="s">
        <v>74</v>
      </c>
      <c r="D507" s="173" t="s">
        <v>3563</v>
      </c>
      <c r="E507" s="173">
        <v>15329</v>
      </c>
    </row>
    <row r="508" spans="1:5" s="173" customFormat="1" ht="15" hidden="1" x14ac:dyDescent="0.25">
      <c r="A508" s="173" t="s">
        <v>118</v>
      </c>
      <c r="B508" s="173" t="s">
        <v>3549</v>
      </c>
      <c r="C508" s="173" t="s">
        <v>76</v>
      </c>
      <c r="D508" s="173" t="s">
        <v>3564</v>
      </c>
      <c r="E508" s="173">
        <v>317</v>
      </c>
    </row>
    <row r="509" spans="1:5" s="173" customFormat="1" ht="15" hidden="1" x14ac:dyDescent="0.25">
      <c r="A509" s="173" t="s">
        <v>118</v>
      </c>
      <c r="B509" s="173" t="s">
        <v>3565</v>
      </c>
      <c r="C509" s="173" t="s">
        <v>76</v>
      </c>
      <c r="D509" s="173" t="s">
        <v>3566</v>
      </c>
      <c r="E509" s="173">
        <v>492</v>
      </c>
    </row>
    <row r="510" spans="1:5" s="173" customFormat="1" ht="15" hidden="1" x14ac:dyDescent="0.25">
      <c r="A510" s="173" t="s">
        <v>118</v>
      </c>
      <c r="B510" s="173" t="s">
        <v>3549</v>
      </c>
      <c r="C510" s="173" t="s">
        <v>76</v>
      </c>
      <c r="D510" s="173" t="s">
        <v>3567</v>
      </c>
      <c r="E510" s="173">
        <v>128</v>
      </c>
    </row>
    <row r="511" spans="1:5" s="173" customFormat="1" ht="15" hidden="1" x14ac:dyDescent="0.25">
      <c r="A511" s="173" t="s">
        <v>118</v>
      </c>
      <c r="B511" s="173" t="s">
        <v>3549</v>
      </c>
      <c r="C511" s="173" t="s">
        <v>76</v>
      </c>
      <c r="D511" s="173" t="s">
        <v>3568</v>
      </c>
      <c r="E511" s="173">
        <v>230</v>
      </c>
    </row>
    <row r="512" spans="1:5" s="173" customFormat="1" ht="15" hidden="1" x14ac:dyDescent="0.25">
      <c r="A512" s="173" t="s">
        <v>118</v>
      </c>
      <c r="B512" s="173" t="s">
        <v>3549</v>
      </c>
      <c r="C512" s="173" t="s">
        <v>76</v>
      </c>
      <c r="D512" s="173" t="s">
        <v>3569</v>
      </c>
      <c r="E512" s="173">
        <v>167</v>
      </c>
    </row>
    <row r="513" spans="1:5" s="173" customFormat="1" ht="15" hidden="1" x14ac:dyDescent="0.25">
      <c r="A513" s="173" t="s">
        <v>118</v>
      </c>
      <c r="B513" s="173" t="s">
        <v>3549</v>
      </c>
      <c r="C513" s="173" t="s">
        <v>76</v>
      </c>
      <c r="D513" s="173" t="s">
        <v>3570</v>
      </c>
      <c r="E513" s="173">
        <v>577</v>
      </c>
    </row>
    <row r="514" spans="1:5" s="173" customFormat="1" ht="15" hidden="1" x14ac:dyDescent="0.25">
      <c r="A514" s="173" t="s">
        <v>118</v>
      </c>
      <c r="B514" s="173" t="s">
        <v>3549</v>
      </c>
      <c r="C514" s="173" t="s">
        <v>76</v>
      </c>
      <c r="D514" s="173" t="s">
        <v>3571</v>
      </c>
      <c r="E514" s="173">
        <v>250</v>
      </c>
    </row>
    <row r="515" spans="1:5" s="173" customFormat="1" ht="15" hidden="1" x14ac:dyDescent="0.25">
      <c r="A515" s="173" t="s">
        <v>118</v>
      </c>
      <c r="B515" s="173" t="s">
        <v>3549</v>
      </c>
      <c r="C515" s="173" t="s">
        <v>76</v>
      </c>
      <c r="D515" s="173" t="s">
        <v>3572</v>
      </c>
      <c r="E515" s="173">
        <v>67</v>
      </c>
    </row>
    <row r="516" spans="1:5" s="173" customFormat="1" ht="15" hidden="1" x14ac:dyDescent="0.25">
      <c r="A516" s="173" t="s">
        <v>118</v>
      </c>
      <c r="B516" s="173" t="s">
        <v>3549</v>
      </c>
      <c r="C516" s="173" t="s">
        <v>76</v>
      </c>
      <c r="D516" s="173" t="s">
        <v>3573</v>
      </c>
      <c r="E516" s="173">
        <v>15</v>
      </c>
    </row>
    <row r="517" spans="1:5" s="173" customFormat="1" ht="15" hidden="1" x14ac:dyDescent="0.25">
      <c r="A517" s="173" t="s">
        <v>118</v>
      </c>
      <c r="B517" s="173" t="s">
        <v>3549</v>
      </c>
      <c r="C517" s="173" t="s">
        <v>76</v>
      </c>
      <c r="D517" s="173" t="s">
        <v>3574</v>
      </c>
      <c r="E517" s="173">
        <v>98</v>
      </c>
    </row>
    <row r="518" spans="1:5" s="173" customFormat="1" ht="15" hidden="1" x14ac:dyDescent="0.25">
      <c r="A518" s="173" t="s">
        <v>118</v>
      </c>
      <c r="B518" s="173" t="s">
        <v>3549</v>
      </c>
      <c r="C518" s="173" t="s">
        <v>76</v>
      </c>
      <c r="D518" s="173" t="s">
        <v>3575</v>
      </c>
      <c r="E518" s="173">
        <v>156</v>
      </c>
    </row>
    <row r="519" spans="1:5" s="173" customFormat="1" ht="15" hidden="1" x14ac:dyDescent="0.25">
      <c r="A519" s="173" t="s">
        <v>118</v>
      </c>
      <c r="B519" s="173" t="s">
        <v>3549</v>
      </c>
      <c r="C519" s="173" t="s">
        <v>76</v>
      </c>
      <c r="D519" s="173" t="s">
        <v>3576</v>
      </c>
      <c r="E519" s="173">
        <v>205</v>
      </c>
    </row>
    <row r="520" spans="1:5" s="173" customFormat="1" ht="15" hidden="1" x14ac:dyDescent="0.25">
      <c r="A520" s="173" t="s">
        <v>118</v>
      </c>
      <c r="B520" s="173" t="s">
        <v>3565</v>
      </c>
      <c r="C520" s="173" t="s">
        <v>76</v>
      </c>
      <c r="D520" s="173" t="s">
        <v>3577</v>
      </c>
      <c r="E520" s="173">
        <v>2729</v>
      </c>
    </row>
    <row r="521" spans="1:5" s="173" customFormat="1" ht="15" hidden="1" x14ac:dyDescent="0.25">
      <c r="A521" s="173" t="s">
        <v>118</v>
      </c>
      <c r="B521" s="173" t="s">
        <v>3549</v>
      </c>
      <c r="C521" s="173" t="s">
        <v>76</v>
      </c>
      <c r="D521" s="173" t="s">
        <v>2353</v>
      </c>
      <c r="E521" s="173">
        <v>70</v>
      </c>
    </row>
    <row r="522" spans="1:5" s="173" customFormat="1" ht="15" hidden="1" x14ac:dyDescent="0.25">
      <c r="A522" s="173" t="s">
        <v>118</v>
      </c>
      <c r="B522" s="173" t="s">
        <v>3549</v>
      </c>
      <c r="C522" s="173" t="s">
        <v>76</v>
      </c>
      <c r="D522" s="173" t="s">
        <v>3578</v>
      </c>
      <c r="E522" s="173">
        <v>2</v>
      </c>
    </row>
    <row r="523" spans="1:5" s="173" customFormat="1" ht="15" hidden="1" x14ac:dyDescent="0.25">
      <c r="A523" s="173" t="s">
        <v>118</v>
      </c>
      <c r="B523" s="173" t="s">
        <v>3549</v>
      </c>
      <c r="C523" s="173" t="s">
        <v>76</v>
      </c>
      <c r="D523" s="173" t="s">
        <v>3579</v>
      </c>
      <c r="E523" s="173">
        <v>227</v>
      </c>
    </row>
    <row r="524" spans="1:5" s="173" customFormat="1" ht="15" hidden="1" x14ac:dyDescent="0.25">
      <c r="A524" s="173" t="s">
        <v>118</v>
      </c>
      <c r="B524" s="173" t="s">
        <v>3560</v>
      </c>
      <c r="C524" s="173" t="s">
        <v>76</v>
      </c>
      <c r="D524" s="173" t="s">
        <v>448</v>
      </c>
      <c r="E524" s="173">
        <v>480</v>
      </c>
    </row>
    <row r="525" spans="1:5" s="173" customFormat="1" ht="15" hidden="1" x14ac:dyDescent="0.25">
      <c r="A525" s="173" t="s">
        <v>118</v>
      </c>
      <c r="B525" s="173" t="s">
        <v>3549</v>
      </c>
      <c r="C525" s="173" t="s">
        <v>76</v>
      </c>
      <c r="D525" s="173" t="s">
        <v>3580</v>
      </c>
      <c r="E525" s="173">
        <v>33</v>
      </c>
    </row>
    <row r="526" spans="1:5" s="173" customFormat="1" ht="15" hidden="1" x14ac:dyDescent="0.25">
      <c r="A526" s="173" t="s">
        <v>118</v>
      </c>
      <c r="B526" s="173" t="s">
        <v>3549</v>
      </c>
      <c r="C526" s="173" t="s">
        <v>76</v>
      </c>
      <c r="D526" s="173" t="s">
        <v>3581</v>
      </c>
      <c r="E526" s="173">
        <v>0</v>
      </c>
    </row>
    <row r="527" spans="1:5" s="173" customFormat="1" ht="15" hidden="1" x14ac:dyDescent="0.25">
      <c r="A527" s="173" t="s">
        <v>118</v>
      </c>
      <c r="B527" s="173" t="s">
        <v>3549</v>
      </c>
      <c r="C527" s="173" t="s">
        <v>76</v>
      </c>
      <c r="D527" s="173" t="s">
        <v>3582</v>
      </c>
      <c r="E527" s="173">
        <v>189</v>
      </c>
    </row>
    <row r="528" spans="1:5" s="173" customFormat="1" ht="15" hidden="1" x14ac:dyDescent="0.25">
      <c r="A528" s="173" t="s">
        <v>118</v>
      </c>
      <c r="B528" s="173" t="s">
        <v>3549</v>
      </c>
      <c r="C528" s="173" t="s">
        <v>76</v>
      </c>
      <c r="D528" s="173" t="s">
        <v>3583</v>
      </c>
      <c r="E528" s="173">
        <v>64</v>
      </c>
    </row>
    <row r="529" spans="1:5" s="173" customFormat="1" ht="15" hidden="1" x14ac:dyDescent="0.25">
      <c r="A529" s="173" t="s">
        <v>118</v>
      </c>
      <c r="B529" s="173" t="s">
        <v>3560</v>
      </c>
      <c r="C529" s="173" t="s">
        <v>76</v>
      </c>
      <c r="D529" s="173" t="s">
        <v>3584</v>
      </c>
      <c r="E529" s="173">
        <v>796</v>
      </c>
    </row>
    <row r="530" spans="1:5" s="173" customFormat="1" ht="15" hidden="1" x14ac:dyDescent="0.25">
      <c r="A530" s="173" t="s">
        <v>118</v>
      </c>
      <c r="B530" s="173" t="s">
        <v>3549</v>
      </c>
      <c r="C530" s="173" t="s">
        <v>76</v>
      </c>
      <c r="D530" s="173" t="s">
        <v>3585</v>
      </c>
      <c r="E530" s="173">
        <v>294</v>
      </c>
    </row>
    <row r="531" spans="1:5" s="173" customFormat="1" ht="15" hidden="1" x14ac:dyDescent="0.25">
      <c r="A531" s="173" t="s">
        <v>118</v>
      </c>
      <c r="B531" s="173" t="s">
        <v>3549</v>
      </c>
      <c r="C531" s="173" t="s">
        <v>461</v>
      </c>
      <c r="D531" s="173" t="s">
        <v>3586</v>
      </c>
      <c r="E531" s="173">
        <v>0</v>
      </c>
    </row>
    <row r="532" spans="1:5" s="173" customFormat="1" ht="15" hidden="1" x14ac:dyDescent="0.25">
      <c r="A532" s="173" t="s">
        <v>118</v>
      </c>
      <c r="B532" s="173" t="s">
        <v>3549</v>
      </c>
      <c r="C532" s="173" t="s">
        <v>461</v>
      </c>
      <c r="D532" s="173" t="s">
        <v>3587</v>
      </c>
      <c r="E532" s="173" t="s">
        <v>1172</v>
      </c>
    </row>
    <row r="533" spans="1:5" s="173" customFormat="1" ht="15" hidden="1" x14ac:dyDescent="0.25">
      <c r="A533" s="173" t="s">
        <v>118</v>
      </c>
      <c r="B533" s="173" t="s">
        <v>3549</v>
      </c>
      <c r="C533" s="173" t="s">
        <v>461</v>
      </c>
      <c r="D533" s="173" t="s">
        <v>3588</v>
      </c>
      <c r="E533" s="173">
        <v>0</v>
      </c>
    </row>
    <row r="534" spans="1:5" s="173" customFormat="1" ht="15" hidden="1" x14ac:dyDescent="0.25">
      <c r="A534" s="173" t="s">
        <v>118</v>
      </c>
      <c r="B534" s="173" t="s">
        <v>3549</v>
      </c>
      <c r="C534" s="173" t="s">
        <v>461</v>
      </c>
      <c r="D534" s="173" t="s">
        <v>3589</v>
      </c>
      <c r="E534" s="173">
        <v>0</v>
      </c>
    </row>
    <row r="535" spans="1:5" s="173" customFormat="1" ht="15" hidden="1" x14ac:dyDescent="0.25">
      <c r="A535" s="173" t="s">
        <v>118</v>
      </c>
      <c r="B535" s="173" t="s">
        <v>3590</v>
      </c>
      <c r="C535" s="173" t="s">
        <v>462</v>
      </c>
      <c r="D535" s="173" t="s">
        <v>3591</v>
      </c>
      <c r="E535" s="173">
        <v>572</v>
      </c>
    </row>
    <row r="536" spans="1:5" s="173" customFormat="1" ht="15" hidden="1" x14ac:dyDescent="0.25">
      <c r="A536" s="173" t="s">
        <v>118</v>
      </c>
      <c r="B536" s="173" t="s">
        <v>3590</v>
      </c>
      <c r="C536" s="173" t="s">
        <v>462</v>
      </c>
      <c r="D536" s="173" t="s">
        <v>2171</v>
      </c>
      <c r="E536" s="173">
        <v>173</v>
      </c>
    </row>
    <row r="537" spans="1:5" s="173" customFormat="1" ht="15" hidden="1" x14ac:dyDescent="0.25">
      <c r="A537" s="173" t="s">
        <v>118</v>
      </c>
      <c r="B537" s="173" t="s">
        <v>3590</v>
      </c>
      <c r="C537" s="173" t="s">
        <v>462</v>
      </c>
      <c r="D537" s="173" t="s">
        <v>3592</v>
      </c>
      <c r="E537" s="173">
        <v>90</v>
      </c>
    </row>
    <row r="538" spans="1:5" s="173" customFormat="1" ht="15" hidden="1" x14ac:dyDescent="0.25">
      <c r="A538" s="173" t="s">
        <v>118</v>
      </c>
      <c r="B538" s="173" t="s">
        <v>3590</v>
      </c>
      <c r="C538" s="173" t="s">
        <v>462</v>
      </c>
      <c r="D538" s="173" t="s">
        <v>3593</v>
      </c>
      <c r="E538" s="173">
        <v>1243</v>
      </c>
    </row>
    <row r="539" spans="1:5" s="173" customFormat="1" ht="15" hidden="1" x14ac:dyDescent="0.25">
      <c r="A539" s="173" t="s">
        <v>118</v>
      </c>
      <c r="B539" s="173" t="s">
        <v>3590</v>
      </c>
      <c r="C539" s="173" t="s">
        <v>462</v>
      </c>
      <c r="D539" s="173" t="s">
        <v>3594</v>
      </c>
      <c r="E539" s="173">
        <v>288</v>
      </c>
    </row>
    <row r="540" spans="1:5" s="173" customFormat="1" ht="15" hidden="1" x14ac:dyDescent="0.25">
      <c r="A540" s="173" t="s">
        <v>118</v>
      </c>
      <c r="B540" s="173" t="s">
        <v>3590</v>
      </c>
      <c r="C540" s="173" t="s">
        <v>462</v>
      </c>
      <c r="D540" s="173" t="s">
        <v>3595</v>
      </c>
      <c r="E540" s="173">
        <v>6013</v>
      </c>
    </row>
    <row r="541" spans="1:5" s="173" customFormat="1" ht="15" hidden="1" x14ac:dyDescent="0.25">
      <c r="A541" s="173" t="s">
        <v>118</v>
      </c>
      <c r="B541" s="173" t="s">
        <v>3590</v>
      </c>
      <c r="C541" s="173" t="s">
        <v>462</v>
      </c>
      <c r="D541" s="173" t="s">
        <v>3596</v>
      </c>
      <c r="E541" s="173">
        <v>665</v>
      </c>
    </row>
    <row r="542" spans="1:5" s="173" customFormat="1" ht="15" hidden="1" x14ac:dyDescent="0.25">
      <c r="A542" s="173" t="s">
        <v>118</v>
      </c>
      <c r="B542" s="173" t="s">
        <v>3590</v>
      </c>
      <c r="C542" s="173" t="s">
        <v>462</v>
      </c>
      <c r="D542" s="173" t="s">
        <v>3597</v>
      </c>
      <c r="E542" s="173">
        <v>235</v>
      </c>
    </row>
    <row r="543" spans="1:5" s="173" customFormat="1" ht="15" hidden="1" x14ac:dyDescent="0.25">
      <c r="A543" s="173" t="s">
        <v>118</v>
      </c>
      <c r="B543" s="173" t="s">
        <v>3492</v>
      </c>
      <c r="C543" s="173" t="s">
        <v>463</v>
      </c>
      <c r="D543" s="173" t="s">
        <v>3598</v>
      </c>
      <c r="E543" s="173" t="s">
        <v>1172</v>
      </c>
    </row>
    <row r="544" spans="1:5" s="173" customFormat="1" ht="15" hidden="1" x14ac:dyDescent="0.25">
      <c r="A544" s="173" t="s">
        <v>118</v>
      </c>
      <c r="B544" s="173" t="s">
        <v>3492</v>
      </c>
      <c r="C544" s="173" t="s">
        <v>463</v>
      </c>
      <c r="D544" s="173" t="s">
        <v>3599</v>
      </c>
      <c r="E544" s="173" t="s">
        <v>1172</v>
      </c>
    </row>
    <row r="545" spans="1:5" s="173" customFormat="1" ht="15" hidden="1" x14ac:dyDescent="0.25">
      <c r="A545" s="173" t="s">
        <v>118</v>
      </c>
      <c r="B545" s="173" t="s">
        <v>3492</v>
      </c>
      <c r="C545" s="173" t="s">
        <v>463</v>
      </c>
      <c r="D545" s="173" t="s">
        <v>3600</v>
      </c>
      <c r="E545" s="173" t="s">
        <v>1172</v>
      </c>
    </row>
    <row r="546" spans="1:5" s="173" customFormat="1" ht="15" hidden="1" x14ac:dyDescent="0.25">
      <c r="A546" s="173" t="s">
        <v>118</v>
      </c>
      <c r="B546" s="173" t="s">
        <v>3492</v>
      </c>
      <c r="C546" s="173" t="s">
        <v>464</v>
      </c>
      <c r="D546" s="173" t="s">
        <v>3601</v>
      </c>
      <c r="E546" s="173" t="s">
        <v>1172</v>
      </c>
    </row>
    <row r="547" spans="1:5" s="173" customFormat="1" ht="15" hidden="1" x14ac:dyDescent="0.25">
      <c r="A547" s="173" t="s">
        <v>118</v>
      </c>
      <c r="B547" s="173" t="s">
        <v>3492</v>
      </c>
      <c r="C547" s="173" t="s">
        <v>464</v>
      </c>
      <c r="D547" s="173" t="s">
        <v>3602</v>
      </c>
      <c r="E547" s="173" t="s">
        <v>1172</v>
      </c>
    </row>
    <row r="548" spans="1:5" s="173" customFormat="1" ht="15" hidden="1" x14ac:dyDescent="0.25">
      <c r="A548" s="173" t="s">
        <v>118</v>
      </c>
      <c r="B548" s="173" t="s">
        <v>3492</v>
      </c>
      <c r="C548" s="173" t="s">
        <v>464</v>
      </c>
      <c r="D548" s="173" t="s">
        <v>3603</v>
      </c>
      <c r="E548" s="173" t="s">
        <v>1172</v>
      </c>
    </row>
    <row r="549" spans="1:5" s="173" customFormat="1" ht="15" hidden="1" x14ac:dyDescent="0.25">
      <c r="A549" s="173" t="s">
        <v>118</v>
      </c>
      <c r="B549" s="173" t="s">
        <v>3492</v>
      </c>
      <c r="C549" s="173" t="s">
        <v>464</v>
      </c>
      <c r="D549" s="173" t="s">
        <v>1659</v>
      </c>
      <c r="E549" s="173" t="s">
        <v>1172</v>
      </c>
    </row>
    <row r="550" spans="1:5" s="173" customFormat="1" ht="15" hidden="1" x14ac:dyDescent="0.25">
      <c r="A550" s="173" t="s">
        <v>118</v>
      </c>
      <c r="B550" s="173" t="s">
        <v>3492</v>
      </c>
      <c r="C550" s="173" t="s">
        <v>464</v>
      </c>
      <c r="D550" s="173" t="s">
        <v>3604</v>
      </c>
      <c r="E550" s="173" t="s">
        <v>1172</v>
      </c>
    </row>
    <row r="551" spans="1:5" s="173" customFormat="1" ht="15" hidden="1" x14ac:dyDescent="0.25">
      <c r="A551" s="173" t="s">
        <v>118</v>
      </c>
      <c r="B551" s="173" t="s">
        <v>3492</v>
      </c>
      <c r="C551" s="173" t="s">
        <v>464</v>
      </c>
      <c r="D551" s="173" t="s">
        <v>3605</v>
      </c>
      <c r="E551" s="173" t="s">
        <v>1172</v>
      </c>
    </row>
    <row r="552" spans="1:5" s="173" customFormat="1" ht="15" hidden="1" x14ac:dyDescent="0.25">
      <c r="A552" s="173" t="s">
        <v>118</v>
      </c>
      <c r="B552" s="173" t="s">
        <v>3492</v>
      </c>
      <c r="C552" s="173" t="s">
        <v>464</v>
      </c>
      <c r="D552" s="173" t="s">
        <v>3606</v>
      </c>
      <c r="E552" s="173" t="s">
        <v>1172</v>
      </c>
    </row>
    <row r="553" spans="1:5" s="173" customFormat="1" ht="15" hidden="1" x14ac:dyDescent="0.25">
      <c r="A553" s="173" t="s">
        <v>118</v>
      </c>
      <c r="B553" s="173" t="s">
        <v>3492</v>
      </c>
      <c r="C553" s="173" t="s">
        <v>464</v>
      </c>
      <c r="D553" s="173" t="s">
        <v>3607</v>
      </c>
      <c r="E553" s="173" t="s">
        <v>1172</v>
      </c>
    </row>
    <row r="554" spans="1:5" s="173" customFormat="1" ht="15" hidden="1" x14ac:dyDescent="0.25">
      <c r="A554" s="173" t="s">
        <v>118</v>
      </c>
      <c r="B554" s="173" t="s">
        <v>3608</v>
      </c>
      <c r="C554" s="173" t="s">
        <v>100</v>
      </c>
      <c r="D554" s="173" t="s">
        <v>3609</v>
      </c>
      <c r="E554" s="173">
        <v>241</v>
      </c>
    </row>
    <row r="555" spans="1:5" s="173" customFormat="1" ht="15" hidden="1" x14ac:dyDescent="0.25">
      <c r="A555" s="173" t="s">
        <v>118</v>
      </c>
      <c r="B555" s="173" t="s">
        <v>3608</v>
      </c>
      <c r="C555" s="173" t="s">
        <v>100</v>
      </c>
      <c r="D555" s="173" t="s">
        <v>3610</v>
      </c>
      <c r="E555" s="173">
        <v>0</v>
      </c>
    </row>
    <row r="556" spans="1:5" s="173" customFormat="1" ht="15" hidden="1" x14ac:dyDescent="0.25">
      <c r="A556" s="173" t="s">
        <v>118</v>
      </c>
      <c r="B556" s="173" t="s">
        <v>3608</v>
      </c>
      <c r="C556" s="173" t="s">
        <v>100</v>
      </c>
      <c r="D556" s="173" t="s">
        <v>3611</v>
      </c>
      <c r="E556" s="173">
        <v>657</v>
      </c>
    </row>
    <row r="557" spans="1:5" s="173" customFormat="1" ht="15" hidden="1" x14ac:dyDescent="0.25">
      <c r="A557" s="173" t="s">
        <v>118</v>
      </c>
      <c r="B557" s="173" t="s">
        <v>3608</v>
      </c>
      <c r="C557" s="173" t="s">
        <v>100</v>
      </c>
      <c r="D557" s="173" t="s">
        <v>3612</v>
      </c>
      <c r="E557" s="173">
        <v>0</v>
      </c>
    </row>
    <row r="558" spans="1:5" s="173" customFormat="1" ht="15" hidden="1" x14ac:dyDescent="0.25">
      <c r="A558" s="173" t="s">
        <v>118</v>
      </c>
      <c r="B558" s="173" t="s">
        <v>3608</v>
      </c>
      <c r="C558" s="173" t="s">
        <v>100</v>
      </c>
      <c r="D558" s="173" t="s">
        <v>3613</v>
      </c>
      <c r="E558" s="173">
        <v>902</v>
      </c>
    </row>
    <row r="559" spans="1:5" s="173" customFormat="1" ht="15" hidden="1" x14ac:dyDescent="0.25">
      <c r="A559" s="173" t="s">
        <v>118</v>
      </c>
      <c r="B559" s="173" t="s">
        <v>3492</v>
      </c>
      <c r="C559" s="173" t="s">
        <v>465</v>
      </c>
      <c r="D559" s="173" t="s">
        <v>3614</v>
      </c>
      <c r="E559" s="173" t="s">
        <v>1172</v>
      </c>
    </row>
    <row r="560" spans="1:5" s="173" customFormat="1" ht="15" hidden="1" x14ac:dyDescent="0.25">
      <c r="A560" s="173" t="s">
        <v>118</v>
      </c>
      <c r="B560" s="173" t="s">
        <v>3492</v>
      </c>
      <c r="C560" s="173" t="s">
        <v>465</v>
      </c>
      <c r="D560" s="173" t="s">
        <v>3615</v>
      </c>
      <c r="E560" s="173" t="s">
        <v>1172</v>
      </c>
    </row>
    <row r="561" spans="1:5" s="173" customFormat="1" ht="15" hidden="1" x14ac:dyDescent="0.25">
      <c r="A561" s="173" t="s">
        <v>118</v>
      </c>
      <c r="B561" s="173" t="s">
        <v>3492</v>
      </c>
      <c r="C561" s="173" t="s">
        <v>465</v>
      </c>
      <c r="D561" s="173" t="s">
        <v>3616</v>
      </c>
      <c r="E561" s="173" t="s">
        <v>1172</v>
      </c>
    </row>
    <row r="562" spans="1:5" s="173" customFormat="1" ht="15" hidden="1" x14ac:dyDescent="0.25">
      <c r="A562" s="173" t="s">
        <v>118</v>
      </c>
      <c r="B562" s="173" t="s">
        <v>3492</v>
      </c>
      <c r="C562" s="173" t="s">
        <v>465</v>
      </c>
      <c r="D562" s="173" t="s">
        <v>3617</v>
      </c>
      <c r="E562" s="173" t="s">
        <v>1172</v>
      </c>
    </row>
    <row r="563" spans="1:5" s="173" customFormat="1" ht="15" hidden="1" x14ac:dyDescent="0.25">
      <c r="A563" s="173" t="s">
        <v>118</v>
      </c>
      <c r="B563" s="173" t="s">
        <v>3492</v>
      </c>
      <c r="C563" s="173" t="s">
        <v>465</v>
      </c>
      <c r="D563" s="173" t="s">
        <v>3618</v>
      </c>
      <c r="E563" s="173" t="s">
        <v>1172</v>
      </c>
    </row>
    <row r="564" spans="1:5" s="173" customFormat="1" ht="15" hidden="1" x14ac:dyDescent="0.25">
      <c r="A564" s="173" t="s">
        <v>118</v>
      </c>
      <c r="B564" s="173" t="s">
        <v>3492</v>
      </c>
      <c r="C564" s="173" t="s">
        <v>465</v>
      </c>
      <c r="D564" s="173" t="s">
        <v>3619</v>
      </c>
      <c r="E564" s="173" t="s">
        <v>1172</v>
      </c>
    </row>
    <row r="565" spans="1:5" s="173" customFormat="1" ht="15" hidden="1" x14ac:dyDescent="0.25">
      <c r="A565" s="173" t="s">
        <v>118</v>
      </c>
      <c r="B565" s="173" t="s">
        <v>3492</v>
      </c>
      <c r="C565" s="173" t="s">
        <v>465</v>
      </c>
      <c r="D565" s="173" t="s">
        <v>3620</v>
      </c>
      <c r="E565" s="173" t="s">
        <v>1172</v>
      </c>
    </row>
    <row r="566" spans="1:5" s="173" customFormat="1" ht="15" hidden="1" x14ac:dyDescent="0.25">
      <c r="A566" s="173" t="s">
        <v>118</v>
      </c>
      <c r="B566" s="173" t="s">
        <v>3492</v>
      </c>
      <c r="C566" s="173" t="s">
        <v>465</v>
      </c>
      <c r="D566" s="173" t="s">
        <v>3621</v>
      </c>
      <c r="E566" s="173" t="s">
        <v>1172</v>
      </c>
    </row>
    <row r="567" spans="1:5" s="173" customFormat="1" ht="15" hidden="1" x14ac:dyDescent="0.25">
      <c r="A567" s="173" t="s">
        <v>118</v>
      </c>
      <c r="B567" s="173" t="s">
        <v>3492</v>
      </c>
      <c r="C567" s="173" t="s">
        <v>465</v>
      </c>
      <c r="D567" s="173" t="s">
        <v>3622</v>
      </c>
      <c r="E567" s="173" t="s">
        <v>1172</v>
      </c>
    </row>
    <row r="568" spans="1:5" s="173" customFormat="1" ht="15" hidden="1" x14ac:dyDescent="0.25">
      <c r="A568" s="173" t="s">
        <v>118</v>
      </c>
      <c r="B568" s="173" t="s">
        <v>3492</v>
      </c>
      <c r="C568" s="173" t="s">
        <v>465</v>
      </c>
      <c r="D568" s="173" t="s">
        <v>3623</v>
      </c>
      <c r="E568" s="173" t="s">
        <v>1172</v>
      </c>
    </row>
    <row r="569" spans="1:5" s="173" customFormat="1" ht="15" hidden="1" x14ac:dyDescent="0.25">
      <c r="A569" s="173" t="s">
        <v>118</v>
      </c>
      <c r="B569" s="173" t="s">
        <v>3492</v>
      </c>
      <c r="C569" s="173" t="s">
        <v>465</v>
      </c>
      <c r="D569" s="173" t="s">
        <v>3624</v>
      </c>
      <c r="E569" s="173" t="s">
        <v>1172</v>
      </c>
    </row>
    <row r="570" spans="1:5" s="173" customFormat="1" ht="15" hidden="1" x14ac:dyDescent="0.25">
      <c r="A570" s="173" t="s">
        <v>118</v>
      </c>
      <c r="B570" s="173" t="s">
        <v>3492</v>
      </c>
      <c r="C570" s="173" t="s">
        <v>465</v>
      </c>
      <c r="D570" s="173" t="s">
        <v>3625</v>
      </c>
      <c r="E570" s="173" t="s">
        <v>1172</v>
      </c>
    </row>
    <row r="571" spans="1:5" s="173" customFormat="1" ht="15" hidden="1" x14ac:dyDescent="0.25">
      <c r="A571" s="173" t="s">
        <v>118</v>
      </c>
      <c r="B571" s="173" t="s">
        <v>3492</v>
      </c>
      <c r="C571" s="173" t="s">
        <v>465</v>
      </c>
      <c r="D571" s="173" t="s">
        <v>3626</v>
      </c>
      <c r="E571" s="173" t="s">
        <v>1172</v>
      </c>
    </row>
    <row r="572" spans="1:5" s="173" customFormat="1" ht="15" hidden="1" x14ac:dyDescent="0.25">
      <c r="A572" s="173" t="s">
        <v>118</v>
      </c>
      <c r="B572" s="173" t="s">
        <v>3492</v>
      </c>
      <c r="C572" s="173" t="s">
        <v>466</v>
      </c>
      <c r="D572" s="173" t="s">
        <v>487</v>
      </c>
      <c r="E572" s="173" t="s">
        <v>1172</v>
      </c>
    </row>
    <row r="573" spans="1:5" s="173" customFormat="1" ht="15" hidden="1" x14ac:dyDescent="0.25">
      <c r="A573" s="173" t="s">
        <v>118</v>
      </c>
      <c r="B573" s="173" t="s">
        <v>3492</v>
      </c>
      <c r="C573" s="173" t="s">
        <v>467</v>
      </c>
      <c r="D573" s="173" t="s">
        <v>3627</v>
      </c>
      <c r="E573" s="173" t="s">
        <v>1172</v>
      </c>
    </row>
    <row r="574" spans="1:5" s="173" customFormat="1" ht="15" hidden="1" x14ac:dyDescent="0.25">
      <c r="A574" s="173" t="s">
        <v>118</v>
      </c>
      <c r="B574" s="173" t="s">
        <v>3492</v>
      </c>
      <c r="C574" s="173" t="s">
        <v>467</v>
      </c>
      <c r="D574" s="173" t="s">
        <v>3628</v>
      </c>
      <c r="E574" s="173" t="s">
        <v>1172</v>
      </c>
    </row>
    <row r="575" spans="1:5" s="173" customFormat="1" ht="15" hidden="1" x14ac:dyDescent="0.25">
      <c r="A575" s="173" t="s">
        <v>118</v>
      </c>
      <c r="B575" s="173" t="s">
        <v>3492</v>
      </c>
      <c r="C575" s="173" t="s">
        <v>467</v>
      </c>
      <c r="D575" s="173" t="s">
        <v>3629</v>
      </c>
      <c r="E575" s="173" t="s">
        <v>1172</v>
      </c>
    </row>
    <row r="576" spans="1:5" s="173" customFormat="1" ht="15" hidden="1" x14ac:dyDescent="0.25">
      <c r="A576" s="173" t="s">
        <v>118</v>
      </c>
      <c r="B576" s="173" t="s">
        <v>3492</v>
      </c>
      <c r="C576" s="173" t="s">
        <v>467</v>
      </c>
      <c r="D576" s="173" t="s">
        <v>3630</v>
      </c>
      <c r="E576" s="173" t="s">
        <v>1172</v>
      </c>
    </row>
    <row r="577" spans="1:5" s="173" customFormat="1" ht="15" hidden="1" x14ac:dyDescent="0.25">
      <c r="A577" s="173" t="s">
        <v>118</v>
      </c>
      <c r="B577" s="173" t="s">
        <v>3492</v>
      </c>
      <c r="C577" s="173" t="s">
        <v>467</v>
      </c>
      <c r="D577" s="173" t="s">
        <v>3631</v>
      </c>
      <c r="E577" s="173" t="s">
        <v>1172</v>
      </c>
    </row>
    <row r="578" spans="1:5" s="173" customFormat="1" ht="15" hidden="1" x14ac:dyDescent="0.25">
      <c r="A578" s="173" t="s">
        <v>118</v>
      </c>
      <c r="B578" s="173" t="s">
        <v>3492</v>
      </c>
      <c r="C578" s="173" t="s">
        <v>467</v>
      </c>
      <c r="D578" s="173" t="s">
        <v>3632</v>
      </c>
      <c r="E578" s="173" t="s">
        <v>1172</v>
      </c>
    </row>
    <row r="579" spans="1:5" s="173" customFormat="1" ht="15" hidden="1" x14ac:dyDescent="0.25">
      <c r="A579" s="173" t="s">
        <v>118</v>
      </c>
      <c r="B579" s="173" t="s">
        <v>3492</v>
      </c>
      <c r="C579" s="173" t="s">
        <v>467</v>
      </c>
      <c r="D579" s="173" t="s">
        <v>3336</v>
      </c>
      <c r="E579" s="173" t="s">
        <v>1172</v>
      </c>
    </row>
    <row r="580" spans="1:5" s="173" customFormat="1" ht="15" hidden="1" x14ac:dyDescent="0.25">
      <c r="A580" s="173" t="s">
        <v>118</v>
      </c>
      <c r="B580" s="173" t="s">
        <v>3492</v>
      </c>
      <c r="C580" s="173" t="s">
        <v>467</v>
      </c>
      <c r="D580" s="173" t="s">
        <v>3633</v>
      </c>
      <c r="E580" s="173" t="s">
        <v>1172</v>
      </c>
    </row>
    <row r="581" spans="1:5" s="173" customFormat="1" ht="15" hidden="1" x14ac:dyDescent="0.25">
      <c r="A581" s="173" t="s">
        <v>118</v>
      </c>
      <c r="B581" s="173" t="s">
        <v>3492</v>
      </c>
      <c r="C581" s="173" t="s">
        <v>467</v>
      </c>
      <c r="D581" s="173" t="s">
        <v>3634</v>
      </c>
      <c r="E581" s="173" t="s">
        <v>1172</v>
      </c>
    </row>
    <row r="582" spans="1:5" s="173" customFormat="1" ht="15" hidden="1" x14ac:dyDescent="0.25">
      <c r="A582" s="173" t="s">
        <v>118</v>
      </c>
      <c r="B582" s="173" t="s">
        <v>3492</v>
      </c>
      <c r="C582" s="173" t="s">
        <v>467</v>
      </c>
      <c r="D582" s="173" t="s">
        <v>3635</v>
      </c>
      <c r="E582" s="173" t="s">
        <v>1172</v>
      </c>
    </row>
    <row r="583" spans="1:5" s="173" customFormat="1" ht="15" hidden="1" x14ac:dyDescent="0.25">
      <c r="A583" s="173" t="s">
        <v>118</v>
      </c>
      <c r="B583" s="173" t="s">
        <v>3492</v>
      </c>
      <c r="C583" s="173" t="s">
        <v>467</v>
      </c>
      <c r="D583" s="173" t="s">
        <v>3636</v>
      </c>
      <c r="E583" s="173" t="s">
        <v>1172</v>
      </c>
    </row>
    <row r="584" spans="1:5" s="173" customFormat="1" ht="15" hidden="1" x14ac:dyDescent="0.25">
      <c r="A584" s="173" t="s">
        <v>118</v>
      </c>
      <c r="B584" s="173" t="s">
        <v>3492</v>
      </c>
      <c r="C584" s="173" t="s">
        <v>467</v>
      </c>
      <c r="D584" s="173" t="s">
        <v>3637</v>
      </c>
      <c r="E584" s="173" t="s">
        <v>1172</v>
      </c>
    </row>
    <row r="585" spans="1:5" s="173" customFormat="1" ht="15" hidden="1" x14ac:dyDescent="0.25">
      <c r="A585" s="173" t="s">
        <v>118</v>
      </c>
      <c r="B585" s="173" t="s">
        <v>3492</v>
      </c>
      <c r="C585" s="173" t="s">
        <v>467</v>
      </c>
      <c r="D585" s="173" t="s">
        <v>3638</v>
      </c>
      <c r="E585" s="173" t="s">
        <v>1172</v>
      </c>
    </row>
    <row r="586" spans="1:5" s="173" customFormat="1" ht="15" hidden="1" x14ac:dyDescent="0.25">
      <c r="A586" s="173" t="s">
        <v>118</v>
      </c>
      <c r="B586" s="173" t="s">
        <v>3492</v>
      </c>
      <c r="C586" s="173" t="s">
        <v>467</v>
      </c>
      <c r="D586" s="173" t="s">
        <v>3639</v>
      </c>
      <c r="E586" s="173" t="s">
        <v>1172</v>
      </c>
    </row>
    <row r="587" spans="1:5" s="173" customFormat="1" ht="15" hidden="1" x14ac:dyDescent="0.25">
      <c r="A587" s="173" t="s">
        <v>118</v>
      </c>
      <c r="B587" s="173" t="s">
        <v>3492</v>
      </c>
      <c r="C587" s="173" t="s">
        <v>467</v>
      </c>
      <c r="D587" s="173" t="s">
        <v>3640</v>
      </c>
      <c r="E587" s="173" t="s">
        <v>1172</v>
      </c>
    </row>
    <row r="588" spans="1:5" s="173" customFormat="1" ht="15" hidden="1" x14ac:dyDescent="0.25">
      <c r="A588" s="173" t="s">
        <v>118</v>
      </c>
      <c r="B588" s="173" t="s">
        <v>3492</v>
      </c>
      <c r="C588" s="173" t="s">
        <v>467</v>
      </c>
      <c r="D588" s="173" t="s">
        <v>3641</v>
      </c>
      <c r="E588" s="173" t="s">
        <v>1172</v>
      </c>
    </row>
    <row r="589" spans="1:5" s="173" customFormat="1" ht="15" hidden="1" x14ac:dyDescent="0.25">
      <c r="A589" s="173" t="s">
        <v>118</v>
      </c>
      <c r="B589" s="173" t="s">
        <v>3492</v>
      </c>
      <c r="C589" s="173" t="s">
        <v>467</v>
      </c>
      <c r="D589" s="173" t="s">
        <v>1247</v>
      </c>
      <c r="E589" s="173" t="s">
        <v>1172</v>
      </c>
    </row>
    <row r="590" spans="1:5" s="173" customFormat="1" ht="15" hidden="1" x14ac:dyDescent="0.25">
      <c r="A590" s="173" t="s">
        <v>122</v>
      </c>
      <c r="B590" s="173" t="s">
        <v>3642</v>
      </c>
      <c r="C590" s="173" t="s">
        <v>1316</v>
      </c>
      <c r="D590" s="173" t="s">
        <v>3643</v>
      </c>
      <c r="E590" s="173">
        <v>1111</v>
      </c>
    </row>
    <row r="591" spans="1:5" s="173" customFormat="1" ht="15" hidden="1" x14ac:dyDescent="0.25">
      <c r="A591" s="173" t="s">
        <v>122</v>
      </c>
      <c r="B591" s="173" t="s">
        <v>3642</v>
      </c>
      <c r="C591" s="173" t="s">
        <v>1254</v>
      </c>
      <c r="D591" s="173" t="s">
        <v>1252</v>
      </c>
      <c r="E591" s="173">
        <v>11</v>
      </c>
    </row>
    <row r="592" spans="1:5" s="173" customFormat="1" ht="15" hidden="1" x14ac:dyDescent="0.25">
      <c r="A592" s="173" t="s">
        <v>122</v>
      </c>
      <c r="B592" s="173" t="s">
        <v>3642</v>
      </c>
      <c r="C592" s="173" t="s">
        <v>1313</v>
      </c>
      <c r="D592" s="173" t="s">
        <v>1311</v>
      </c>
      <c r="E592" s="173">
        <v>0</v>
      </c>
    </row>
    <row r="593" spans="1:5" s="173" customFormat="1" ht="15" hidden="1" x14ac:dyDescent="0.25">
      <c r="A593" s="173" t="s">
        <v>122</v>
      </c>
      <c r="B593" s="173" t="s">
        <v>3642</v>
      </c>
      <c r="C593" s="173" t="s">
        <v>1319</v>
      </c>
      <c r="D593" s="173" t="s">
        <v>3644</v>
      </c>
      <c r="E593" s="173">
        <v>0</v>
      </c>
    </row>
    <row r="594" spans="1:5" s="173" customFormat="1" ht="15" hidden="1" x14ac:dyDescent="0.25">
      <c r="A594" s="173" t="s">
        <v>122</v>
      </c>
      <c r="B594" s="173" t="s">
        <v>3642</v>
      </c>
      <c r="C594" s="173" t="s">
        <v>1322</v>
      </c>
      <c r="D594" s="173" t="s">
        <v>1320</v>
      </c>
      <c r="E594" s="173">
        <v>0</v>
      </c>
    </row>
    <row r="595" spans="1:5" s="173" customFormat="1" ht="15" hidden="1" x14ac:dyDescent="0.25">
      <c r="A595" s="173" t="s">
        <v>122</v>
      </c>
      <c r="B595" s="173" t="s">
        <v>3642</v>
      </c>
      <c r="C595" s="173" t="s">
        <v>1325</v>
      </c>
      <c r="D595" s="173" t="s">
        <v>1323</v>
      </c>
      <c r="E595" s="173">
        <v>0</v>
      </c>
    </row>
    <row r="596" spans="1:5" s="173" customFormat="1" ht="15" hidden="1" x14ac:dyDescent="0.25">
      <c r="A596" s="173" t="s">
        <v>122</v>
      </c>
      <c r="B596" s="173" t="s">
        <v>3642</v>
      </c>
      <c r="C596" s="173" t="s">
        <v>1328</v>
      </c>
      <c r="D596" s="173" t="s">
        <v>1326</v>
      </c>
      <c r="E596" s="173">
        <v>392</v>
      </c>
    </row>
    <row r="597" spans="1:5" s="173" customFormat="1" ht="15" hidden="1" x14ac:dyDescent="0.25">
      <c r="A597" s="173" t="s">
        <v>122</v>
      </c>
      <c r="B597" s="173" t="s">
        <v>3642</v>
      </c>
      <c r="C597" s="173" t="s">
        <v>1337</v>
      </c>
      <c r="D597" s="173" t="s">
        <v>1335</v>
      </c>
      <c r="E597" s="173">
        <v>131</v>
      </c>
    </row>
    <row r="598" spans="1:5" s="173" customFormat="1" ht="15" hidden="1" x14ac:dyDescent="0.25">
      <c r="A598" s="173" t="s">
        <v>122</v>
      </c>
      <c r="B598" s="173" t="s">
        <v>3642</v>
      </c>
      <c r="C598" s="173" t="s">
        <v>1309</v>
      </c>
      <c r="D598" s="173" t="s">
        <v>3645</v>
      </c>
      <c r="E598" s="173">
        <v>352</v>
      </c>
    </row>
    <row r="599" spans="1:5" s="173" customFormat="1" ht="15" hidden="1" x14ac:dyDescent="0.25">
      <c r="A599" s="173" t="s">
        <v>122</v>
      </c>
      <c r="B599" s="173" t="s">
        <v>3642</v>
      </c>
      <c r="C599" s="173" t="s">
        <v>491</v>
      </c>
      <c r="D599" s="173" t="s">
        <v>3646</v>
      </c>
      <c r="E599" s="173">
        <v>315</v>
      </c>
    </row>
    <row r="600" spans="1:5" s="173" customFormat="1" ht="15" hidden="1" x14ac:dyDescent="0.25">
      <c r="A600" s="173" t="s">
        <v>122</v>
      </c>
      <c r="B600" s="173" t="s">
        <v>3642</v>
      </c>
      <c r="C600" s="173" t="s">
        <v>491</v>
      </c>
      <c r="D600" s="173" t="s">
        <v>3647</v>
      </c>
      <c r="E600" s="173">
        <v>86</v>
      </c>
    </row>
    <row r="601" spans="1:5" s="173" customFormat="1" ht="15" hidden="1" x14ac:dyDescent="0.25">
      <c r="A601" s="173" t="s">
        <v>122</v>
      </c>
      <c r="B601" s="173" t="s">
        <v>3642</v>
      </c>
      <c r="C601" s="173" t="s">
        <v>491</v>
      </c>
      <c r="D601" s="173" t="s">
        <v>3648</v>
      </c>
      <c r="E601" s="173">
        <v>201</v>
      </c>
    </row>
    <row r="602" spans="1:5" s="173" customFormat="1" ht="15" hidden="1" x14ac:dyDescent="0.25">
      <c r="A602" s="173" t="s">
        <v>122</v>
      </c>
      <c r="B602" s="173" t="s">
        <v>3642</v>
      </c>
      <c r="C602" s="173" t="s">
        <v>491</v>
      </c>
      <c r="D602" s="173" t="s">
        <v>3649</v>
      </c>
      <c r="E602" s="173">
        <v>296</v>
      </c>
    </row>
    <row r="603" spans="1:5" s="173" customFormat="1" ht="15" hidden="1" x14ac:dyDescent="0.25">
      <c r="A603" s="173" t="s">
        <v>122</v>
      </c>
      <c r="B603" s="173" t="s">
        <v>3642</v>
      </c>
      <c r="C603" s="173" t="s">
        <v>491</v>
      </c>
      <c r="D603" s="173" t="s">
        <v>3650</v>
      </c>
      <c r="E603" s="173">
        <v>870</v>
      </c>
    </row>
    <row r="604" spans="1:5" s="173" customFormat="1" ht="15" hidden="1" x14ac:dyDescent="0.25">
      <c r="A604" s="173" t="s">
        <v>122</v>
      </c>
      <c r="B604" s="173" t="s">
        <v>3642</v>
      </c>
      <c r="C604" s="173" t="s">
        <v>491</v>
      </c>
      <c r="D604" s="173" t="s">
        <v>3651</v>
      </c>
      <c r="E604" s="173">
        <v>84</v>
      </c>
    </row>
    <row r="605" spans="1:5" s="173" customFormat="1" ht="15" hidden="1" x14ac:dyDescent="0.25">
      <c r="A605" s="173" t="s">
        <v>122</v>
      </c>
      <c r="B605" s="173" t="s">
        <v>3642</v>
      </c>
      <c r="C605" s="173" t="s">
        <v>491</v>
      </c>
      <c r="D605" s="173" t="s">
        <v>3652</v>
      </c>
      <c r="E605" s="173">
        <v>630</v>
      </c>
    </row>
    <row r="606" spans="1:5" s="173" customFormat="1" ht="15" hidden="1" x14ac:dyDescent="0.25">
      <c r="A606" s="173" t="s">
        <v>122</v>
      </c>
      <c r="B606" s="173" t="s">
        <v>3642</v>
      </c>
      <c r="C606" s="173" t="s">
        <v>491</v>
      </c>
      <c r="D606" s="173" t="s">
        <v>3653</v>
      </c>
      <c r="E606" s="173">
        <v>515</v>
      </c>
    </row>
    <row r="607" spans="1:5" s="173" customFormat="1" ht="15" hidden="1" x14ac:dyDescent="0.25">
      <c r="A607" s="173" t="s">
        <v>122</v>
      </c>
      <c r="B607" s="173" t="s">
        <v>3642</v>
      </c>
      <c r="C607" s="173" t="s">
        <v>491</v>
      </c>
      <c r="D607" s="173" t="s">
        <v>3654</v>
      </c>
      <c r="E607" s="173">
        <v>75</v>
      </c>
    </row>
    <row r="608" spans="1:5" s="173" customFormat="1" ht="15" hidden="1" x14ac:dyDescent="0.25">
      <c r="A608" s="173" t="s">
        <v>122</v>
      </c>
      <c r="B608" s="173" t="s">
        <v>3642</v>
      </c>
      <c r="C608" s="173" t="s">
        <v>491</v>
      </c>
      <c r="D608" s="173" t="s">
        <v>1303</v>
      </c>
      <c r="E608" s="173">
        <v>193</v>
      </c>
    </row>
    <row r="609" spans="1:5" s="173" customFormat="1" ht="15" hidden="1" x14ac:dyDescent="0.25">
      <c r="A609" s="173" t="s">
        <v>122</v>
      </c>
      <c r="B609" s="173" t="s">
        <v>3642</v>
      </c>
      <c r="C609" s="173" t="s">
        <v>491</v>
      </c>
      <c r="D609" s="173" t="s">
        <v>1305</v>
      </c>
      <c r="E609" s="173">
        <v>19</v>
      </c>
    </row>
    <row r="610" spans="1:5" s="173" customFormat="1" ht="15" hidden="1" x14ac:dyDescent="0.25">
      <c r="A610" s="173" t="s">
        <v>122</v>
      </c>
      <c r="B610" s="173" t="s">
        <v>3642</v>
      </c>
      <c r="C610" s="173" t="s">
        <v>491</v>
      </c>
      <c r="D610" s="173" t="s">
        <v>3655</v>
      </c>
      <c r="E610" s="173">
        <v>25</v>
      </c>
    </row>
    <row r="611" spans="1:5" s="173" customFormat="1" ht="15" hidden="1" x14ac:dyDescent="0.25">
      <c r="A611" s="173" t="s">
        <v>122</v>
      </c>
      <c r="B611" s="173" t="s">
        <v>3642</v>
      </c>
      <c r="C611" s="173" t="s">
        <v>491</v>
      </c>
      <c r="D611" s="173" t="s">
        <v>3656</v>
      </c>
      <c r="E611" s="173">
        <v>204</v>
      </c>
    </row>
    <row r="612" spans="1:5" s="173" customFormat="1" ht="15" hidden="1" x14ac:dyDescent="0.25">
      <c r="A612" s="173" t="s">
        <v>122</v>
      </c>
      <c r="B612" s="173" t="s">
        <v>3642</v>
      </c>
      <c r="C612" s="173" t="s">
        <v>491</v>
      </c>
      <c r="D612" s="173" t="s">
        <v>3657</v>
      </c>
      <c r="E612" s="173">
        <v>1434</v>
      </c>
    </row>
    <row r="613" spans="1:5" s="173" customFormat="1" ht="15" hidden="1" x14ac:dyDescent="0.25">
      <c r="A613" s="173" t="s">
        <v>122</v>
      </c>
      <c r="B613" s="173" t="s">
        <v>3642</v>
      </c>
      <c r="C613" s="173" t="s">
        <v>491</v>
      </c>
      <c r="D613" s="173" t="s">
        <v>3658</v>
      </c>
      <c r="E613" s="173">
        <v>30</v>
      </c>
    </row>
    <row r="614" spans="1:5" s="173" customFormat="1" ht="15" hidden="1" x14ac:dyDescent="0.25">
      <c r="A614" s="173" t="s">
        <v>122</v>
      </c>
      <c r="B614" s="173" t="s">
        <v>3642</v>
      </c>
      <c r="C614" s="173" t="s">
        <v>491</v>
      </c>
      <c r="D614" s="173" t="s">
        <v>3659</v>
      </c>
      <c r="E614" s="173">
        <v>78</v>
      </c>
    </row>
    <row r="615" spans="1:5" s="173" customFormat="1" ht="15" hidden="1" x14ac:dyDescent="0.25">
      <c r="A615" s="173" t="s">
        <v>122</v>
      </c>
      <c r="B615" s="173" t="s">
        <v>3642</v>
      </c>
      <c r="C615" s="173" t="s">
        <v>491</v>
      </c>
      <c r="D615" s="173" t="s">
        <v>3660</v>
      </c>
      <c r="E615" s="173">
        <v>201</v>
      </c>
    </row>
    <row r="616" spans="1:5" s="173" customFormat="1" ht="15" hidden="1" x14ac:dyDescent="0.25">
      <c r="A616" s="173" t="s">
        <v>122</v>
      </c>
      <c r="B616" s="173" t="s">
        <v>3642</v>
      </c>
      <c r="C616" s="173" t="s">
        <v>491</v>
      </c>
      <c r="D616" s="173" t="s">
        <v>3661</v>
      </c>
      <c r="E616" s="173">
        <v>106</v>
      </c>
    </row>
    <row r="617" spans="1:5" s="173" customFormat="1" ht="15" hidden="1" x14ac:dyDescent="0.25">
      <c r="A617" s="173" t="s">
        <v>122</v>
      </c>
      <c r="B617" s="173" t="s">
        <v>3642</v>
      </c>
      <c r="C617" s="173" t="s">
        <v>491</v>
      </c>
      <c r="D617" s="173" t="s">
        <v>3662</v>
      </c>
      <c r="E617" s="173">
        <v>134</v>
      </c>
    </row>
    <row r="618" spans="1:5" s="173" customFormat="1" ht="15" hidden="1" x14ac:dyDescent="0.25">
      <c r="A618" s="173" t="s">
        <v>122</v>
      </c>
      <c r="B618" s="173" t="s">
        <v>3642</v>
      </c>
      <c r="C618" s="173" t="s">
        <v>491</v>
      </c>
      <c r="D618" s="173" t="s">
        <v>3663</v>
      </c>
      <c r="E618" s="173">
        <v>224</v>
      </c>
    </row>
    <row r="619" spans="1:5" s="173" customFormat="1" ht="15" hidden="1" x14ac:dyDescent="0.25">
      <c r="A619" s="173" t="s">
        <v>122</v>
      </c>
      <c r="B619" s="173" t="s">
        <v>3642</v>
      </c>
      <c r="C619" s="173" t="s">
        <v>491</v>
      </c>
      <c r="D619" s="173" t="s">
        <v>3664</v>
      </c>
      <c r="E619" s="173">
        <v>137</v>
      </c>
    </row>
    <row r="620" spans="1:5" s="173" customFormat="1" ht="15" hidden="1" x14ac:dyDescent="0.25">
      <c r="A620" s="173" t="s">
        <v>122</v>
      </c>
      <c r="B620" s="173" t="s">
        <v>3642</v>
      </c>
      <c r="C620" s="173" t="s">
        <v>491</v>
      </c>
      <c r="D620" s="173" t="s">
        <v>3665</v>
      </c>
      <c r="E620" s="173">
        <v>434</v>
      </c>
    </row>
    <row r="621" spans="1:5" s="173" customFormat="1" ht="15" hidden="1" x14ac:dyDescent="0.25">
      <c r="A621" s="173" t="s">
        <v>122</v>
      </c>
      <c r="B621" s="173" t="s">
        <v>3642</v>
      </c>
      <c r="C621" s="173" t="s">
        <v>491</v>
      </c>
      <c r="D621" s="173" t="s">
        <v>3666</v>
      </c>
      <c r="E621" s="173">
        <v>548</v>
      </c>
    </row>
    <row r="622" spans="1:5" s="173" customFormat="1" ht="15" hidden="1" x14ac:dyDescent="0.25">
      <c r="A622" s="173" t="s">
        <v>122</v>
      </c>
      <c r="B622" s="173" t="s">
        <v>3642</v>
      </c>
      <c r="C622" s="173" t="s">
        <v>491</v>
      </c>
      <c r="D622" s="173" t="s">
        <v>3667</v>
      </c>
      <c r="E622" s="173">
        <v>11</v>
      </c>
    </row>
    <row r="623" spans="1:5" s="173" customFormat="1" ht="15" hidden="1" x14ac:dyDescent="0.25">
      <c r="A623" s="173" t="s">
        <v>122</v>
      </c>
      <c r="B623" s="173" t="s">
        <v>3642</v>
      </c>
      <c r="C623" s="173" t="s">
        <v>491</v>
      </c>
      <c r="D623" s="173" t="s">
        <v>3668</v>
      </c>
      <c r="E623" s="173">
        <v>46095</v>
      </c>
    </row>
    <row r="624" spans="1:5" s="173" customFormat="1" ht="15" hidden="1" x14ac:dyDescent="0.25">
      <c r="A624" s="173" t="s">
        <v>122</v>
      </c>
      <c r="B624" s="173" t="s">
        <v>3642</v>
      </c>
      <c r="C624" s="173" t="s">
        <v>491</v>
      </c>
      <c r="D624" s="173" t="s">
        <v>3669</v>
      </c>
      <c r="E624" s="173">
        <v>638</v>
      </c>
    </row>
    <row r="625" spans="1:5" s="173" customFormat="1" ht="15" hidden="1" x14ac:dyDescent="0.25">
      <c r="A625" s="173" t="s">
        <v>122</v>
      </c>
      <c r="B625" s="173" t="s">
        <v>3642</v>
      </c>
      <c r="C625" s="173" t="s">
        <v>491</v>
      </c>
      <c r="D625" s="173" t="s">
        <v>3670</v>
      </c>
      <c r="E625" s="173">
        <v>224</v>
      </c>
    </row>
    <row r="626" spans="1:5" s="173" customFormat="1" ht="15" hidden="1" x14ac:dyDescent="0.25">
      <c r="A626" s="173" t="s">
        <v>122</v>
      </c>
      <c r="B626" s="173" t="s">
        <v>3642</v>
      </c>
      <c r="C626" s="173" t="s">
        <v>491</v>
      </c>
      <c r="D626" s="173" t="s">
        <v>3671</v>
      </c>
      <c r="E626" s="173">
        <v>165</v>
      </c>
    </row>
    <row r="627" spans="1:5" s="173" customFormat="1" ht="15" hidden="1" x14ac:dyDescent="0.25">
      <c r="A627" s="173" t="s">
        <v>122</v>
      </c>
      <c r="B627" s="173" t="s">
        <v>3642</v>
      </c>
      <c r="C627" s="173" t="s">
        <v>491</v>
      </c>
      <c r="D627" s="173" t="s">
        <v>3672</v>
      </c>
      <c r="E627" s="173">
        <v>319</v>
      </c>
    </row>
    <row r="628" spans="1:5" s="173" customFormat="1" ht="15" hidden="1" x14ac:dyDescent="0.25">
      <c r="A628" s="173" t="s">
        <v>122</v>
      </c>
      <c r="B628" s="173" t="s">
        <v>3642</v>
      </c>
      <c r="C628" s="173" t="s">
        <v>491</v>
      </c>
      <c r="D628" s="173" t="s">
        <v>3673</v>
      </c>
      <c r="E628" s="173">
        <v>151</v>
      </c>
    </row>
    <row r="629" spans="1:5" s="173" customFormat="1" ht="15" hidden="1" x14ac:dyDescent="0.25">
      <c r="A629" s="173" t="s">
        <v>122</v>
      </c>
      <c r="B629" s="173" t="s">
        <v>3642</v>
      </c>
      <c r="C629" s="173" t="s">
        <v>491</v>
      </c>
      <c r="D629" s="173" t="s">
        <v>3674</v>
      </c>
      <c r="E629" s="173">
        <v>0</v>
      </c>
    </row>
    <row r="630" spans="1:5" s="173" customFormat="1" ht="15" hidden="1" x14ac:dyDescent="0.25">
      <c r="A630" s="173" t="s">
        <v>122</v>
      </c>
      <c r="B630" s="173" t="s">
        <v>3642</v>
      </c>
      <c r="C630" s="173" t="s">
        <v>491</v>
      </c>
      <c r="D630" s="173" t="s">
        <v>3675</v>
      </c>
      <c r="E630" s="173">
        <v>89</v>
      </c>
    </row>
    <row r="631" spans="1:5" s="173" customFormat="1" ht="15" hidden="1" x14ac:dyDescent="0.25">
      <c r="A631" s="173" t="s">
        <v>122</v>
      </c>
      <c r="B631" s="173" t="s">
        <v>3642</v>
      </c>
      <c r="C631" s="173" t="s">
        <v>492</v>
      </c>
      <c r="D631" s="173" t="s">
        <v>3676</v>
      </c>
      <c r="E631" s="173">
        <v>9</v>
      </c>
    </row>
    <row r="632" spans="1:5" s="173" customFormat="1" ht="15" hidden="1" x14ac:dyDescent="0.25">
      <c r="A632" s="173" t="s">
        <v>122</v>
      </c>
      <c r="B632" s="173" t="s">
        <v>3642</v>
      </c>
      <c r="C632" s="173" t="s">
        <v>492</v>
      </c>
      <c r="D632" s="173" t="s">
        <v>3677</v>
      </c>
      <c r="E632" s="173">
        <v>0</v>
      </c>
    </row>
    <row r="633" spans="1:5" s="173" customFormat="1" ht="15" hidden="1" x14ac:dyDescent="0.25">
      <c r="A633" s="173" t="s">
        <v>122</v>
      </c>
      <c r="B633" s="173" t="s">
        <v>3642</v>
      </c>
      <c r="C633" s="173" t="s">
        <v>492</v>
      </c>
      <c r="D633" s="173" t="s">
        <v>3678</v>
      </c>
      <c r="E633" s="173">
        <v>119</v>
      </c>
    </row>
    <row r="634" spans="1:5" s="173" customFormat="1" ht="15" hidden="1" x14ac:dyDescent="0.25">
      <c r="A634" s="173" t="s">
        <v>122</v>
      </c>
      <c r="B634" s="173" t="s">
        <v>3642</v>
      </c>
      <c r="C634" s="173" t="s">
        <v>492</v>
      </c>
      <c r="D634" s="173" t="s">
        <v>3679</v>
      </c>
      <c r="E634" s="173">
        <v>756</v>
      </c>
    </row>
    <row r="635" spans="1:5" s="173" customFormat="1" ht="15" hidden="1" x14ac:dyDescent="0.25">
      <c r="A635" s="173" t="s">
        <v>122</v>
      </c>
      <c r="B635" s="173" t="s">
        <v>3642</v>
      </c>
      <c r="C635" s="173" t="s">
        <v>492</v>
      </c>
      <c r="D635" s="173" t="s">
        <v>3680</v>
      </c>
      <c r="E635" s="173">
        <v>229</v>
      </c>
    </row>
    <row r="636" spans="1:5" s="173" customFormat="1" ht="15" hidden="1" x14ac:dyDescent="0.25">
      <c r="A636" s="173" t="s">
        <v>122</v>
      </c>
      <c r="B636" s="173" t="s">
        <v>3642</v>
      </c>
      <c r="C636" s="173" t="s">
        <v>492</v>
      </c>
      <c r="D636" s="173" t="s">
        <v>3681</v>
      </c>
      <c r="E636" s="173">
        <v>128</v>
      </c>
    </row>
    <row r="637" spans="1:5" s="173" customFormat="1" ht="15" hidden="1" x14ac:dyDescent="0.25">
      <c r="A637" s="173" t="s">
        <v>122</v>
      </c>
      <c r="B637" s="173" t="s">
        <v>3642</v>
      </c>
      <c r="C637" s="173" t="s">
        <v>492</v>
      </c>
      <c r="D637" s="173" t="s">
        <v>3682</v>
      </c>
      <c r="E637" s="173">
        <v>212</v>
      </c>
    </row>
    <row r="638" spans="1:5" s="173" customFormat="1" ht="15" hidden="1" x14ac:dyDescent="0.25">
      <c r="A638" s="173" t="s">
        <v>122</v>
      </c>
      <c r="B638" s="173" t="s">
        <v>3642</v>
      </c>
      <c r="C638" s="173" t="s">
        <v>492</v>
      </c>
      <c r="D638" s="173" t="s">
        <v>1301</v>
      </c>
      <c r="E638" s="173">
        <v>140</v>
      </c>
    </row>
    <row r="639" spans="1:5" s="173" customFormat="1" ht="15" hidden="1" x14ac:dyDescent="0.25">
      <c r="A639" s="173" t="s">
        <v>122</v>
      </c>
      <c r="B639" s="173" t="s">
        <v>3642</v>
      </c>
      <c r="C639" s="173" t="s">
        <v>492</v>
      </c>
      <c r="D639" s="173" t="s">
        <v>3683</v>
      </c>
      <c r="E639" s="173">
        <v>123</v>
      </c>
    </row>
    <row r="640" spans="1:5" s="173" customFormat="1" ht="15" hidden="1" x14ac:dyDescent="0.25">
      <c r="A640" s="173" t="s">
        <v>122</v>
      </c>
      <c r="B640" s="173" t="s">
        <v>3642</v>
      </c>
      <c r="C640" s="173" t="s">
        <v>492</v>
      </c>
      <c r="D640" s="173" t="s">
        <v>3684</v>
      </c>
      <c r="E640" s="173">
        <v>120</v>
      </c>
    </row>
    <row r="641" spans="1:5" s="173" customFormat="1" ht="15" hidden="1" x14ac:dyDescent="0.25">
      <c r="A641" s="173" t="s">
        <v>122</v>
      </c>
      <c r="B641" s="173" t="s">
        <v>3642</v>
      </c>
      <c r="C641" s="173" t="s">
        <v>492</v>
      </c>
      <c r="D641" s="173" t="s">
        <v>3685</v>
      </c>
      <c r="E641" s="173">
        <v>170</v>
      </c>
    </row>
    <row r="642" spans="1:5" s="173" customFormat="1" ht="15" hidden="1" x14ac:dyDescent="0.25">
      <c r="A642" s="173" t="s">
        <v>122</v>
      </c>
      <c r="B642" s="173" t="s">
        <v>3642</v>
      </c>
      <c r="C642" s="173" t="s">
        <v>492</v>
      </c>
      <c r="D642" s="173" t="s">
        <v>3686</v>
      </c>
      <c r="E642" s="173">
        <v>67</v>
      </c>
    </row>
    <row r="643" spans="1:5" s="173" customFormat="1" ht="15" hidden="1" x14ac:dyDescent="0.25">
      <c r="A643" s="173" t="s">
        <v>122</v>
      </c>
      <c r="B643" s="173" t="s">
        <v>3642</v>
      </c>
      <c r="C643" s="173" t="s">
        <v>492</v>
      </c>
      <c r="D643" s="173" t="s">
        <v>3687</v>
      </c>
      <c r="E643" s="173">
        <v>974</v>
      </c>
    </row>
    <row r="644" spans="1:5" s="173" customFormat="1" ht="15" hidden="1" x14ac:dyDescent="0.25">
      <c r="A644" s="173" t="s">
        <v>122</v>
      </c>
      <c r="B644" s="173" t="s">
        <v>3642</v>
      </c>
      <c r="C644" s="173" t="s">
        <v>492</v>
      </c>
      <c r="D644" s="173" t="s">
        <v>3688</v>
      </c>
      <c r="E644" s="173">
        <v>442</v>
      </c>
    </row>
    <row r="645" spans="1:5" s="173" customFormat="1" ht="15" hidden="1" x14ac:dyDescent="0.25">
      <c r="A645" s="173" t="s">
        <v>122</v>
      </c>
      <c r="B645" s="173" t="s">
        <v>3642</v>
      </c>
      <c r="C645" s="173" t="s">
        <v>492</v>
      </c>
      <c r="D645" s="173" t="s">
        <v>3689</v>
      </c>
      <c r="E645" s="173">
        <v>173</v>
      </c>
    </row>
    <row r="646" spans="1:5" s="173" customFormat="1" ht="15" hidden="1" x14ac:dyDescent="0.25">
      <c r="A646" s="173" t="s">
        <v>122</v>
      </c>
      <c r="B646" s="173" t="s">
        <v>3642</v>
      </c>
      <c r="C646" s="173" t="s">
        <v>492</v>
      </c>
      <c r="D646" s="173" t="s">
        <v>3690</v>
      </c>
      <c r="E646" s="173">
        <v>190</v>
      </c>
    </row>
    <row r="647" spans="1:5" s="173" customFormat="1" ht="15" hidden="1" x14ac:dyDescent="0.25">
      <c r="A647" s="173" t="s">
        <v>122</v>
      </c>
      <c r="B647" s="173" t="s">
        <v>3642</v>
      </c>
      <c r="C647" s="173" t="s">
        <v>492</v>
      </c>
      <c r="D647" s="173" t="s">
        <v>3691</v>
      </c>
      <c r="E647" s="173">
        <v>876</v>
      </c>
    </row>
    <row r="648" spans="1:5" s="173" customFormat="1" ht="15" hidden="1" x14ac:dyDescent="0.25">
      <c r="A648" s="173" t="s">
        <v>122</v>
      </c>
      <c r="B648" s="173" t="s">
        <v>3642</v>
      </c>
      <c r="C648" s="173" t="s">
        <v>492</v>
      </c>
      <c r="D648" s="173" t="s">
        <v>3692</v>
      </c>
      <c r="E648" s="173">
        <v>442</v>
      </c>
    </row>
    <row r="649" spans="1:5" s="173" customFormat="1" ht="15" hidden="1" x14ac:dyDescent="0.25">
      <c r="A649" s="173" t="s">
        <v>122</v>
      </c>
      <c r="B649" s="173" t="s">
        <v>3642</v>
      </c>
      <c r="C649" s="173" t="s">
        <v>492</v>
      </c>
      <c r="D649" s="173" t="s">
        <v>1733</v>
      </c>
      <c r="E649" s="173">
        <v>1372</v>
      </c>
    </row>
    <row r="650" spans="1:5" s="173" customFormat="1" ht="15" hidden="1" x14ac:dyDescent="0.25">
      <c r="A650" s="173" t="s">
        <v>122</v>
      </c>
      <c r="B650" s="173" t="s">
        <v>3642</v>
      </c>
      <c r="C650" s="173" t="s">
        <v>492</v>
      </c>
      <c r="D650" s="173" t="s">
        <v>3693</v>
      </c>
      <c r="E650" s="173">
        <v>495</v>
      </c>
    </row>
    <row r="651" spans="1:5" s="173" customFormat="1" ht="15" hidden="1" x14ac:dyDescent="0.25">
      <c r="A651" s="173" t="s">
        <v>122</v>
      </c>
      <c r="B651" s="173" t="s">
        <v>3642</v>
      </c>
      <c r="C651" s="173" t="s">
        <v>492</v>
      </c>
      <c r="D651" s="173" t="s">
        <v>3694</v>
      </c>
      <c r="E651" s="173">
        <v>196</v>
      </c>
    </row>
    <row r="652" spans="1:5" s="173" customFormat="1" ht="15" hidden="1" x14ac:dyDescent="0.25">
      <c r="A652" s="173" t="s">
        <v>122</v>
      </c>
      <c r="B652" s="173" t="s">
        <v>3642</v>
      </c>
      <c r="C652" s="173" t="s">
        <v>492</v>
      </c>
      <c r="D652" s="173" t="s">
        <v>3695</v>
      </c>
      <c r="E652" s="173">
        <v>56</v>
      </c>
    </row>
    <row r="653" spans="1:5" s="173" customFormat="1" ht="15" hidden="1" x14ac:dyDescent="0.25">
      <c r="A653" s="173" t="s">
        <v>124</v>
      </c>
      <c r="B653" s="173" t="s">
        <v>3696</v>
      </c>
      <c r="C653" s="173" t="s">
        <v>504</v>
      </c>
      <c r="D653" s="173" t="s">
        <v>3697</v>
      </c>
      <c r="E653" s="173">
        <v>936</v>
      </c>
    </row>
    <row r="654" spans="1:5" s="173" customFormat="1" ht="15" hidden="1" x14ac:dyDescent="0.25">
      <c r="A654" s="173" t="s">
        <v>124</v>
      </c>
      <c r="B654" s="173" t="s">
        <v>3696</v>
      </c>
      <c r="C654" s="173" t="s">
        <v>504</v>
      </c>
      <c r="D654" s="173" t="s">
        <v>3698</v>
      </c>
      <c r="E654" s="173">
        <v>94</v>
      </c>
    </row>
    <row r="655" spans="1:5" s="173" customFormat="1" ht="15" hidden="1" x14ac:dyDescent="0.25">
      <c r="A655" s="173" t="s">
        <v>124</v>
      </c>
      <c r="B655" s="173" t="s">
        <v>3696</v>
      </c>
      <c r="C655" s="173" t="s">
        <v>504</v>
      </c>
      <c r="D655" s="173" t="s">
        <v>3699</v>
      </c>
      <c r="E655" s="173">
        <v>56</v>
      </c>
    </row>
    <row r="656" spans="1:5" s="173" customFormat="1" ht="15" hidden="1" x14ac:dyDescent="0.25">
      <c r="A656" s="173" t="s">
        <v>124</v>
      </c>
      <c r="B656" s="173" t="s">
        <v>3696</v>
      </c>
      <c r="C656" s="173" t="s">
        <v>504</v>
      </c>
      <c r="D656" s="173" t="s">
        <v>3700</v>
      </c>
      <c r="E656" s="173">
        <v>35</v>
      </c>
    </row>
    <row r="657" spans="1:5" s="173" customFormat="1" ht="15" hidden="1" x14ac:dyDescent="0.25">
      <c r="A657" s="173" t="s">
        <v>124</v>
      </c>
      <c r="B657" s="173" t="s">
        <v>3696</v>
      </c>
      <c r="C657" s="173" t="s">
        <v>504</v>
      </c>
      <c r="D657" s="173" t="s">
        <v>3701</v>
      </c>
      <c r="E657" s="173">
        <v>114</v>
      </c>
    </row>
    <row r="658" spans="1:5" s="173" customFormat="1" ht="15" hidden="1" x14ac:dyDescent="0.25">
      <c r="A658" s="173" t="s">
        <v>124</v>
      </c>
      <c r="B658" s="173" t="s">
        <v>3696</v>
      </c>
      <c r="C658" s="173" t="s">
        <v>504</v>
      </c>
      <c r="D658" s="173" t="s">
        <v>3702</v>
      </c>
      <c r="E658" s="173">
        <v>24</v>
      </c>
    </row>
    <row r="659" spans="1:5" s="173" customFormat="1" ht="15" hidden="1" x14ac:dyDescent="0.25">
      <c r="A659" s="173" t="s">
        <v>124</v>
      </c>
      <c r="B659" s="173" t="s">
        <v>3696</v>
      </c>
      <c r="C659" s="173" t="s">
        <v>504</v>
      </c>
      <c r="D659" s="173" t="s">
        <v>3703</v>
      </c>
      <c r="E659" s="173">
        <v>20</v>
      </c>
    </row>
    <row r="660" spans="1:5" s="173" customFormat="1" ht="15" hidden="1" x14ac:dyDescent="0.25">
      <c r="A660" s="173" t="s">
        <v>124</v>
      </c>
      <c r="B660" s="173" t="s">
        <v>3696</v>
      </c>
      <c r="C660" s="173" t="s">
        <v>504</v>
      </c>
      <c r="D660" s="173" t="s">
        <v>3704</v>
      </c>
      <c r="E660" s="173">
        <v>77</v>
      </c>
    </row>
    <row r="661" spans="1:5" s="173" customFormat="1" ht="15" hidden="1" x14ac:dyDescent="0.25">
      <c r="A661" s="173" t="s">
        <v>124</v>
      </c>
      <c r="B661" s="173" t="s">
        <v>3696</v>
      </c>
      <c r="C661" s="173" t="s">
        <v>504</v>
      </c>
      <c r="D661" s="173" t="s">
        <v>3705</v>
      </c>
      <c r="E661" s="173">
        <v>48</v>
      </c>
    </row>
    <row r="662" spans="1:5" s="173" customFormat="1" ht="15" hidden="1" x14ac:dyDescent="0.25">
      <c r="A662" s="173" t="s">
        <v>124</v>
      </c>
      <c r="B662" s="173" t="s">
        <v>3696</v>
      </c>
      <c r="C662" s="173" t="s">
        <v>504</v>
      </c>
      <c r="D662" s="173" t="s">
        <v>3706</v>
      </c>
      <c r="E662" s="173">
        <v>38</v>
      </c>
    </row>
    <row r="663" spans="1:5" s="173" customFormat="1" ht="15" hidden="1" x14ac:dyDescent="0.25">
      <c r="A663" s="173" t="s">
        <v>124</v>
      </c>
      <c r="B663" s="173" t="s">
        <v>3696</v>
      </c>
      <c r="C663" s="173" t="s">
        <v>504</v>
      </c>
      <c r="D663" s="173" t="s">
        <v>3707</v>
      </c>
      <c r="E663" s="173">
        <v>87</v>
      </c>
    </row>
    <row r="664" spans="1:5" s="173" customFormat="1" ht="15" hidden="1" x14ac:dyDescent="0.25">
      <c r="A664" s="173" t="s">
        <v>124</v>
      </c>
      <c r="B664" s="173" t="s">
        <v>3696</v>
      </c>
      <c r="C664" s="173" t="s">
        <v>504</v>
      </c>
      <c r="D664" s="173" t="s">
        <v>3708</v>
      </c>
      <c r="E664" s="173">
        <v>40</v>
      </c>
    </row>
    <row r="665" spans="1:5" s="173" customFormat="1" ht="15" hidden="1" x14ac:dyDescent="0.25">
      <c r="A665" s="173" t="s">
        <v>124</v>
      </c>
      <c r="B665" s="173" t="s">
        <v>3696</v>
      </c>
      <c r="C665" s="173" t="s">
        <v>504</v>
      </c>
      <c r="D665" s="173" t="s">
        <v>3709</v>
      </c>
      <c r="E665" s="173">
        <v>4386</v>
      </c>
    </row>
    <row r="666" spans="1:5" s="173" customFormat="1" ht="15" hidden="1" x14ac:dyDescent="0.25">
      <c r="A666" s="173" t="s">
        <v>124</v>
      </c>
      <c r="B666" s="173" t="s">
        <v>3696</v>
      </c>
      <c r="C666" s="173" t="s">
        <v>504</v>
      </c>
      <c r="D666" s="173" t="s">
        <v>3710</v>
      </c>
      <c r="E666" s="173">
        <v>69</v>
      </c>
    </row>
    <row r="667" spans="1:5" s="173" customFormat="1" ht="15" hidden="1" x14ac:dyDescent="0.25">
      <c r="A667" s="173" t="s">
        <v>124</v>
      </c>
      <c r="B667" s="173" t="s">
        <v>3696</v>
      </c>
      <c r="C667" s="173" t="s">
        <v>504</v>
      </c>
      <c r="D667" s="173" t="s">
        <v>3711</v>
      </c>
      <c r="E667" s="173">
        <v>1238</v>
      </c>
    </row>
    <row r="668" spans="1:5" s="173" customFormat="1" ht="15" hidden="1" x14ac:dyDescent="0.25">
      <c r="A668" s="173" t="s">
        <v>124</v>
      </c>
      <c r="B668" s="173" t="s">
        <v>3696</v>
      </c>
      <c r="C668" s="173" t="s">
        <v>504</v>
      </c>
      <c r="D668" s="173" t="s">
        <v>3712</v>
      </c>
      <c r="E668" s="173">
        <v>61</v>
      </c>
    </row>
    <row r="669" spans="1:5" s="173" customFormat="1" ht="15" hidden="1" x14ac:dyDescent="0.25">
      <c r="A669" s="173" t="s">
        <v>124</v>
      </c>
      <c r="B669" s="173" t="s">
        <v>3696</v>
      </c>
      <c r="C669" s="173" t="s">
        <v>504</v>
      </c>
      <c r="D669" s="173" t="s">
        <v>3713</v>
      </c>
      <c r="E669" s="173">
        <v>84</v>
      </c>
    </row>
    <row r="670" spans="1:5" s="173" customFormat="1" ht="15" hidden="1" x14ac:dyDescent="0.25">
      <c r="A670" s="173" t="s">
        <v>124</v>
      </c>
      <c r="B670" s="173" t="s">
        <v>3696</v>
      </c>
      <c r="C670" s="173" t="s">
        <v>504</v>
      </c>
      <c r="D670" s="173" t="s">
        <v>3714</v>
      </c>
      <c r="E670" s="173">
        <v>7</v>
      </c>
    </row>
    <row r="671" spans="1:5" s="173" customFormat="1" ht="15" hidden="1" x14ac:dyDescent="0.25">
      <c r="A671" s="173" t="s">
        <v>124</v>
      </c>
      <c r="B671" s="173" t="s">
        <v>3696</v>
      </c>
      <c r="C671" s="173" t="s">
        <v>504</v>
      </c>
      <c r="D671" s="173" t="s">
        <v>3715</v>
      </c>
      <c r="E671" s="173">
        <v>25</v>
      </c>
    </row>
    <row r="672" spans="1:5" s="173" customFormat="1" ht="15" hidden="1" x14ac:dyDescent="0.25">
      <c r="A672" s="173" t="s">
        <v>124</v>
      </c>
      <c r="B672" s="173" t="s">
        <v>3716</v>
      </c>
      <c r="C672" s="173" t="s">
        <v>516</v>
      </c>
      <c r="D672" s="173" t="s">
        <v>3717</v>
      </c>
      <c r="E672" s="173">
        <v>983</v>
      </c>
    </row>
    <row r="673" spans="1:5" s="173" customFormat="1" ht="15" hidden="1" x14ac:dyDescent="0.25">
      <c r="A673" s="173" t="s">
        <v>124</v>
      </c>
      <c r="B673" s="173" t="s">
        <v>3716</v>
      </c>
      <c r="C673" s="173" t="s">
        <v>516</v>
      </c>
      <c r="D673" s="173" t="s">
        <v>3718</v>
      </c>
      <c r="E673" s="173">
        <v>1340</v>
      </c>
    </row>
    <row r="674" spans="1:5" s="173" customFormat="1" ht="15" hidden="1" x14ac:dyDescent="0.25">
      <c r="A674" s="173" t="s">
        <v>124</v>
      </c>
      <c r="B674" s="173" t="s">
        <v>3716</v>
      </c>
      <c r="C674" s="173" t="s">
        <v>516</v>
      </c>
      <c r="D674" s="173" t="s">
        <v>3719</v>
      </c>
      <c r="E674" s="173">
        <v>2777</v>
      </c>
    </row>
    <row r="675" spans="1:5" s="173" customFormat="1" ht="15" hidden="1" x14ac:dyDescent="0.25">
      <c r="A675" s="173" t="s">
        <v>124</v>
      </c>
      <c r="B675" s="173" t="s">
        <v>3716</v>
      </c>
      <c r="C675" s="173" t="s">
        <v>516</v>
      </c>
      <c r="D675" s="173" t="s">
        <v>3720</v>
      </c>
      <c r="E675" s="173">
        <v>606</v>
      </c>
    </row>
    <row r="676" spans="1:5" s="173" customFormat="1" ht="15" hidden="1" x14ac:dyDescent="0.25">
      <c r="A676" s="173" t="s">
        <v>124</v>
      </c>
      <c r="B676" s="173" t="s">
        <v>3716</v>
      </c>
      <c r="C676" s="173" t="s">
        <v>516</v>
      </c>
      <c r="D676" s="173" t="s">
        <v>3721</v>
      </c>
      <c r="E676" s="173">
        <v>462</v>
      </c>
    </row>
    <row r="677" spans="1:5" s="173" customFormat="1" ht="15" hidden="1" x14ac:dyDescent="0.25">
      <c r="A677" s="173" t="s">
        <v>124</v>
      </c>
      <c r="B677" s="173" t="s">
        <v>3716</v>
      </c>
      <c r="C677" s="173" t="s">
        <v>516</v>
      </c>
      <c r="D677" s="173" t="s">
        <v>3722</v>
      </c>
      <c r="E677" s="173">
        <v>768</v>
      </c>
    </row>
    <row r="678" spans="1:5" s="173" customFormat="1" ht="15" hidden="1" x14ac:dyDescent="0.25">
      <c r="A678" s="173" t="s">
        <v>124</v>
      </c>
      <c r="B678" s="173" t="s">
        <v>3716</v>
      </c>
      <c r="C678" s="173" t="s">
        <v>516</v>
      </c>
      <c r="D678" s="173" t="s">
        <v>1365</v>
      </c>
      <c r="E678" s="173">
        <v>849</v>
      </c>
    </row>
    <row r="679" spans="1:5" s="173" customFormat="1" ht="15" hidden="1" x14ac:dyDescent="0.25">
      <c r="A679" s="173" t="s">
        <v>124</v>
      </c>
      <c r="B679" s="173" t="s">
        <v>3716</v>
      </c>
      <c r="C679" s="173" t="s">
        <v>516</v>
      </c>
      <c r="D679" s="173" t="s">
        <v>3723</v>
      </c>
      <c r="E679" s="173">
        <v>41</v>
      </c>
    </row>
    <row r="680" spans="1:5" s="173" customFormat="1" ht="15" hidden="1" x14ac:dyDescent="0.25">
      <c r="A680" s="173" t="s">
        <v>124</v>
      </c>
      <c r="B680" s="173" t="s">
        <v>3716</v>
      </c>
      <c r="C680" s="173" t="s">
        <v>516</v>
      </c>
      <c r="D680" s="173" t="s">
        <v>3724</v>
      </c>
      <c r="E680" s="173">
        <v>672</v>
      </c>
    </row>
    <row r="681" spans="1:5" s="173" customFormat="1" ht="15" hidden="1" x14ac:dyDescent="0.25">
      <c r="A681" s="173" t="s">
        <v>124</v>
      </c>
      <c r="B681" s="173" t="s">
        <v>3716</v>
      </c>
      <c r="C681" s="173" t="s">
        <v>516</v>
      </c>
      <c r="D681" s="173" t="s">
        <v>3725</v>
      </c>
      <c r="E681" s="173">
        <v>172</v>
      </c>
    </row>
    <row r="682" spans="1:5" s="173" customFormat="1" ht="15" hidden="1" x14ac:dyDescent="0.25">
      <c r="A682" s="173" t="s">
        <v>124</v>
      </c>
      <c r="B682" s="173" t="s">
        <v>3726</v>
      </c>
      <c r="C682" s="173" t="s">
        <v>83</v>
      </c>
      <c r="D682" s="173" t="s">
        <v>3727</v>
      </c>
      <c r="E682" s="173">
        <v>66</v>
      </c>
    </row>
    <row r="683" spans="1:5" s="173" customFormat="1" ht="15" hidden="1" x14ac:dyDescent="0.25">
      <c r="A683" s="173" t="s">
        <v>124</v>
      </c>
      <c r="B683" s="173" t="s">
        <v>3726</v>
      </c>
      <c r="C683" s="173" t="s">
        <v>83</v>
      </c>
      <c r="D683" s="173" t="s">
        <v>3728</v>
      </c>
      <c r="E683" s="173">
        <v>0</v>
      </c>
    </row>
    <row r="684" spans="1:5" s="173" customFormat="1" ht="15" hidden="1" x14ac:dyDescent="0.25">
      <c r="A684" s="173" t="s">
        <v>124</v>
      </c>
      <c r="B684" s="173" t="s">
        <v>3726</v>
      </c>
      <c r="C684" s="173" t="s">
        <v>83</v>
      </c>
      <c r="D684" s="173" t="s">
        <v>3729</v>
      </c>
      <c r="E684" s="173">
        <v>86</v>
      </c>
    </row>
    <row r="685" spans="1:5" s="173" customFormat="1" ht="15" hidden="1" x14ac:dyDescent="0.25">
      <c r="A685" s="173" t="s">
        <v>124</v>
      </c>
      <c r="B685" s="173" t="s">
        <v>3726</v>
      </c>
      <c r="C685" s="173" t="s">
        <v>83</v>
      </c>
      <c r="D685" s="173" t="s">
        <v>3730</v>
      </c>
      <c r="E685" s="173">
        <v>39</v>
      </c>
    </row>
    <row r="686" spans="1:5" s="173" customFormat="1" ht="15" hidden="1" x14ac:dyDescent="0.25">
      <c r="A686" s="173" t="s">
        <v>124</v>
      </c>
      <c r="B686" s="173" t="s">
        <v>3726</v>
      </c>
      <c r="C686" s="173" t="s">
        <v>83</v>
      </c>
      <c r="D686" s="173" t="s">
        <v>3731</v>
      </c>
      <c r="E686" s="173">
        <v>157</v>
      </c>
    </row>
    <row r="687" spans="1:5" s="173" customFormat="1" ht="15" hidden="1" x14ac:dyDescent="0.25">
      <c r="A687" s="173" t="s">
        <v>124</v>
      </c>
      <c r="B687" s="173" t="s">
        <v>3726</v>
      </c>
      <c r="C687" s="173" t="s">
        <v>83</v>
      </c>
      <c r="D687" s="173" t="s">
        <v>3732</v>
      </c>
      <c r="E687" s="173">
        <v>81</v>
      </c>
    </row>
    <row r="688" spans="1:5" s="173" customFormat="1" ht="15" hidden="1" x14ac:dyDescent="0.25">
      <c r="A688" s="173" t="s">
        <v>124</v>
      </c>
      <c r="B688" s="173" t="s">
        <v>3726</v>
      </c>
      <c r="C688" s="173" t="s">
        <v>83</v>
      </c>
      <c r="D688" s="173" t="s">
        <v>3733</v>
      </c>
      <c r="E688" s="173">
        <v>6</v>
      </c>
    </row>
    <row r="689" spans="1:5" s="173" customFormat="1" ht="15" hidden="1" x14ac:dyDescent="0.25">
      <c r="A689" s="173" t="s">
        <v>124</v>
      </c>
      <c r="B689" s="173" t="s">
        <v>3726</v>
      </c>
      <c r="C689" s="173" t="s">
        <v>83</v>
      </c>
      <c r="D689" s="173" t="s">
        <v>3734</v>
      </c>
      <c r="E689" s="173">
        <v>12</v>
      </c>
    </row>
    <row r="690" spans="1:5" s="173" customFormat="1" ht="15" hidden="1" x14ac:dyDescent="0.25">
      <c r="A690" s="173" t="s">
        <v>124</v>
      </c>
      <c r="B690" s="173" t="s">
        <v>3726</v>
      </c>
      <c r="C690" s="173" t="s">
        <v>83</v>
      </c>
      <c r="D690" s="173" t="s">
        <v>3735</v>
      </c>
      <c r="E690" s="173">
        <v>27</v>
      </c>
    </row>
    <row r="691" spans="1:5" s="173" customFormat="1" ht="15" hidden="1" x14ac:dyDescent="0.25">
      <c r="A691" s="173" t="s">
        <v>124</v>
      </c>
      <c r="B691" s="173" t="s">
        <v>3726</v>
      </c>
      <c r="C691" s="173" t="s">
        <v>83</v>
      </c>
      <c r="D691" s="173" t="s">
        <v>3736</v>
      </c>
      <c r="E691" s="173">
        <v>44</v>
      </c>
    </row>
    <row r="692" spans="1:5" s="173" customFormat="1" ht="15" hidden="1" x14ac:dyDescent="0.25">
      <c r="A692" s="173" t="s">
        <v>124</v>
      </c>
      <c r="B692" s="173" t="s">
        <v>3726</v>
      </c>
      <c r="C692" s="173" t="s">
        <v>83</v>
      </c>
      <c r="D692" s="173" t="s">
        <v>3737</v>
      </c>
      <c r="E692" s="173">
        <v>160</v>
      </c>
    </row>
    <row r="693" spans="1:5" s="173" customFormat="1" ht="15" hidden="1" x14ac:dyDescent="0.25">
      <c r="A693" s="173" t="s">
        <v>124</v>
      </c>
      <c r="B693" s="173" t="s">
        <v>3726</v>
      </c>
      <c r="C693" s="173" t="s">
        <v>83</v>
      </c>
      <c r="D693" s="173" t="s">
        <v>3738</v>
      </c>
      <c r="E693" s="173">
        <v>180</v>
      </c>
    </row>
    <row r="694" spans="1:5" s="173" customFormat="1" ht="15" hidden="1" x14ac:dyDescent="0.25">
      <c r="A694" s="173" t="s">
        <v>124</v>
      </c>
      <c r="B694" s="173" t="s">
        <v>3726</v>
      </c>
      <c r="C694" s="173" t="s">
        <v>83</v>
      </c>
      <c r="D694" s="173" t="s">
        <v>3739</v>
      </c>
      <c r="E694" s="173">
        <v>49</v>
      </c>
    </row>
    <row r="695" spans="1:5" s="173" customFormat="1" ht="15" hidden="1" x14ac:dyDescent="0.25">
      <c r="A695" s="173" t="s">
        <v>124</v>
      </c>
      <c r="B695" s="173" t="s">
        <v>3726</v>
      </c>
      <c r="C695" s="173" t="s">
        <v>83</v>
      </c>
      <c r="D695" s="173" t="s">
        <v>3740</v>
      </c>
      <c r="E695" s="173">
        <v>180</v>
      </c>
    </row>
    <row r="696" spans="1:5" s="173" customFormat="1" ht="15" hidden="1" x14ac:dyDescent="0.25">
      <c r="A696" s="173" t="s">
        <v>124</v>
      </c>
      <c r="B696" s="173" t="s">
        <v>3726</v>
      </c>
      <c r="C696" s="173" t="s">
        <v>83</v>
      </c>
      <c r="D696" s="173" t="s">
        <v>3741</v>
      </c>
      <c r="E696" s="173">
        <v>70</v>
      </c>
    </row>
    <row r="697" spans="1:5" s="173" customFormat="1" ht="15" hidden="1" x14ac:dyDescent="0.25">
      <c r="A697" s="173" t="s">
        <v>124</v>
      </c>
      <c r="B697" s="173" t="s">
        <v>3726</v>
      </c>
      <c r="C697" s="173" t="s">
        <v>83</v>
      </c>
      <c r="D697" s="173" t="s">
        <v>951</v>
      </c>
      <c r="E697" s="173">
        <v>6893</v>
      </c>
    </row>
    <row r="698" spans="1:5" s="173" customFormat="1" ht="15" hidden="1" x14ac:dyDescent="0.25">
      <c r="A698" s="173" t="s">
        <v>124</v>
      </c>
      <c r="B698" s="173" t="s">
        <v>3726</v>
      </c>
      <c r="C698" s="173" t="s">
        <v>83</v>
      </c>
      <c r="D698" s="173" t="s">
        <v>3742</v>
      </c>
      <c r="E698" s="173">
        <v>96</v>
      </c>
    </row>
    <row r="699" spans="1:5" s="173" customFormat="1" ht="15" hidden="1" x14ac:dyDescent="0.25">
      <c r="A699" s="173" t="s">
        <v>124</v>
      </c>
      <c r="B699" s="173" t="s">
        <v>3726</v>
      </c>
      <c r="C699" s="173" t="s">
        <v>83</v>
      </c>
      <c r="D699" s="173" t="s">
        <v>3743</v>
      </c>
      <c r="E699" s="173">
        <v>33</v>
      </c>
    </row>
    <row r="700" spans="1:5" s="173" customFormat="1" ht="15" hidden="1" x14ac:dyDescent="0.25">
      <c r="A700" s="173" t="s">
        <v>124</v>
      </c>
      <c r="B700" s="173" t="s">
        <v>3726</v>
      </c>
      <c r="C700" s="173" t="s">
        <v>83</v>
      </c>
      <c r="D700" s="173" t="s">
        <v>3744</v>
      </c>
      <c r="E700" s="173">
        <v>110</v>
      </c>
    </row>
    <row r="701" spans="1:5" s="173" customFormat="1" ht="15" hidden="1" x14ac:dyDescent="0.25">
      <c r="A701" s="173" t="s">
        <v>124</v>
      </c>
      <c r="B701" s="173" t="s">
        <v>3726</v>
      </c>
      <c r="C701" s="173" t="s">
        <v>83</v>
      </c>
      <c r="D701" s="173" t="s">
        <v>3745</v>
      </c>
      <c r="E701" s="173">
        <v>39</v>
      </c>
    </row>
    <row r="702" spans="1:5" s="173" customFormat="1" ht="15" hidden="1" x14ac:dyDescent="0.25">
      <c r="A702" s="173" t="s">
        <v>124</v>
      </c>
      <c r="B702" s="173" t="s">
        <v>3726</v>
      </c>
      <c r="C702" s="173" t="s">
        <v>83</v>
      </c>
      <c r="D702" s="173" t="s">
        <v>3746</v>
      </c>
      <c r="E702" s="173">
        <v>192</v>
      </c>
    </row>
    <row r="703" spans="1:5" s="173" customFormat="1" ht="15" hidden="1" x14ac:dyDescent="0.25">
      <c r="A703" s="173" t="s">
        <v>124</v>
      </c>
      <c r="B703" s="173" t="s">
        <v>3726</v>
      </c>
      <c r="C703" s="173" t="s">
        <v>83</v>
      </c>
      <c r="D703" s="173" t="s">
        <v>3747</v>
      </c>
      <c r="E703" s="173">
        <v>57</v>
      </c>
    </row>
    <row r="704" spans="1:5" s="173" customFormat="1" ht="15" hidden="1" x14ac:dyDescent="0.25">
      <c r="A704" s="173" t="s">
        <v>124</v>
      </c>
      <c r="B704" s="173" t="s">
        <v>3726</v>
      </c>
      <c r="C704" s="173" t="s">
        <v>83</v>
      </c>
      <c r="D704" s="173" t="s">
        <v>3748</v>
      </c>
      <c r="E704" s="173">
        <v>77</v>
      </c>
    </row>
    <row r="705" spans="1:5" s="173" customFormat="1" ht="15" hidden="1" x14ac:dyDescent="0.25">
      <c r="A705" s="173" t="s">
        <v>124</v>
      </c>
      <c r="B705" s="173" t="s">
        <v>3726</v>
      </c>
      <c r="C705" s="173" t="s">
        <v>83</v>
      </c>
      <c r="D705" s="173" t="s">
        <v>3749</v>
      </c>
      <c r="E705" s="173">
        <v>78</v>
      </c>
    </row>
    <row r="706" spans="1:5" s="173" customFormat="1" ht="15" hidden="1" x14ac:dyDescent="0.25">
      <c r="A706" s="173" t="s">
        <v>124</v>
      </c>
      <c r="B706" s="173" t="s">
        <v>3726</v>
      </c>
      <c r="C706" s="173" t="s">
        <v>83</v>
      </c>
      <c r="D706" s="173" t="s">
        <v>3750</v>
      </c>
      <c r="E706" s="173">
        <v>58</v>
      </c>
    </row>
    <row r="707" spans="1:5" s="173" customFormat="1" ht="15" hidden="1" x14ac:dyDescent="0.25">
      <c r="A707" s="173" t="s">
        <v>124</v>
      </c>
      <c r="B707" s="173" t="s">
        <v>3696</v>
      </c>
      <c r="C707" s="173" t="s">
        <v>83</v>
      </c>
      <c r="D707" s="173" t="s">
        <v>3751</v>
      </c>
      <c r="E707" s="173">
        <v>266</v>
      </c>
    </row>
    <row r="708" spans="1:5" s="173" customFormat="1" ht="15" hidden="1" x14ac:dyDescent="0.25">
      <c r="A708" s="173" t="s">
        <v>124</v>
      </c>
      <c r="B708" s="173" t="s">
        <v>3726</v>
      </c>
      <c r="C708" s="173" t="s">
        <v>83</v>
      </c>
      <c r="D708" s="173" t="s">
        <v>3752</v>
      </c>
      <c r="E708" s="173">
        <v>25</v>
      </c>
    </row>
    <row r="709" spans="1:5" s="173" customFormat="1" ht="15" hidden="1" x14ac:dyDescent="0.25">
      <c r="A709" s="173" t="s">
        <v>124</v>
      </c>
      <c r="B709" s="173" t="s">
        <v>3726</v>
      </c>
      <c r="C709" s="173" t="s">
        <v>83</v>
      </c>
      <c r="D709" s="173" t="s">
        <v>3753</v>
      </c>
      <c r="E709" s="173">
        <v>1393</v>
      </c>
    </row>
    <row r="710" spans="1:5" s="173" customFormat="1" ht="15" hidden="1" x14ac:dyDescent="0.25">
      <c r="A710" s="173" t="s">
        <v>124</v>
      </c>
      <c r="B710" s="173" t="s">
        <v>3726</v>
      </c>
      <c r="C710" s="173" t="s">
        <v>83</v>
      </c>
      <c r="D710" s="173" t="s">
        <v>3754</v>
      </c>
      <c r="E710" s="173">
        <v>1440</v>
      </c>
    </row>
    <row r="711" spans="1:5" s="173" customFormat="1" ht="15" hidden="1" x14ac:dyDescent="0.25">
      <c r="A711" s="173" t="s">
        <v>124</v>
      </c>
      <c r="B711" s="173" t="s">
        <v>3726</v>
      </c>
      <c r="C711" s="173" t="s">
        <v>83</v>
      </c>
      <c r="D711" s="173" t="s">
        <v>3755</v>
      </c>
      <c r="E711" s="173">
        <v>15</v>
      </c>
    </row>
    <row r="712" spans="1:5" s="173" customFormat="1" ht="15" hidden="1" x14ac:dyDescent="0.25">
      <c r="A712" s="173" t="s">
        <v>124</v>
      </c>
      <c r="B712" s="173" t="s">
        <v>3726</v>
      </c>
      <c r="C712" s="173" t="s">
        <v>83</v>
      </c>
      <c r="D712" s="173" t="s">
        <v>3756</v>
      </c>
      <c r="E712" s="173">
        <v>99</v>
      </c>
    </row>
    <row r="713" spans="1:5" s="173" customFormat="1" ht="15" hidden="1" x14ac:dyDescent="0.25">
      <c r="A713" s="173" t="s">
        <v>124</v>
      </c>
      <c r="B713" s="173" t="s">
        <v>3726</v>
      </c>
      <c r="C713" s="173" t="s">
        <v>83</v>
      </c>
      <c r="D713" s="173" t="s">
        <v>3757</v>
      </c>
      <c r="E713" s="173">
        <v>48</v>
      </c>
    </row>
    <row r="714" spans="1:5" s="173" customFormat="1" ht="15" hidden="1" x14ac:dyDescent="0.25">
      <c r="A714" s="173" t="s">
        <v>124</v>
      </c>
      <c r="B714" s="173" t="s">
        <v>3726</v>
      </c>
      <c r="C714" s="173" t="s">
        <v>83</v>
      </c>
      <c r="D714" s="173" t="s">
        <v>3758</v>
      </c>
      <c r="E714" s="173">
        <v>79</v>
      </c>
    </row>
    <row r="715" spans="1:5" s="173" customFormat="1" ht="15" hidden="1" x14ac:dyDescent="0.25">
      <c r="A715" s="173" t="s">
        <v>124</v>
      </c>
      <c r="B715" s="173" t="s">
        <v>3726</v>
      </c>
      <c r="C715" s="173" t="s">
        <v>83</v>
      </c>
      <c r="D715" s="173" t="s">
        <v>3759</v>
      </c>
      <c r="E715" s="173">
        <v>38</v>
      </c>
    </row>
    <row r="716" spans="1:5" s="173" customFormat="1" ht="15" hidden="1" x14ac:dyDescent="0.25">
      <c r="A716" s="173" t="s">
        <v>124</v>
      </c>
      <c r="B716" s="173" t="s">
        <v>3726</v>
      </c>
      <c r="C716" s="173" t="s">
        <v>83</v>
      </c>
      <c r="D716" s="173" t="s">
        <v>3760</v>
      </c>
      <c r="E716" s="173">
        <v>12</v>
      </c>
    </row>
    <row r="717" spans="1:5" s="173" customFormat="1" ht="15" hidden="1" x14ac:dyDescent="0.25">
      <c r="A717" s="173" t="s">
        <v>124</v>
      </c>
      <c r="B717" s="173" t="s">
        <v>3726</v>
      </c>
      <c r="C717" s="173" t="s">
        <v>83</v>
      </c>
      <c r="D717" s="173" t="s">
        <v>3761</v>
      </c>
      <c r="E717" s="173">
        <v>227</v>
      </c>
    </row>
    <row r="718" spans="1:5" s="173" customFormat="1" ht="15" hidden="1" x14ac:dyDescent="0.25">
      <c r="A718" s="173" t="s">
        <v>124</v>
      </c>
      <c r="B718" s="173" t="s">
        <v>3726</v>
      </c>
      <c r="C718" s="173" t="s">
        <v>83</v>
      </c>
      <c r="D718" s="173" t="s">
        <v>3762</v>
      </c>
      <c r="E718" s="173">
        <v>55</v>
      </c>
    </row>
    <row r="719" spans="1:5" s="173" customFormat="1" ht="15" hidden="1" x14ac:dyDescent="0.25">
      <c r="A719" s="173" t="s">
        <v>124</v>
      </c>
      <c r="B719" s="173" t="s">
        <v>3726</v>
      </c>
      <c r="C719" s="173" t="s">
        <v>83</v>
      </c>
      <c r="D719" s="173" t="s">
        <v>3763</v>
      </c>
      <c r="E719" s="173">
        <v>188</v>
      </c>
    </row>
    <row r="720" spans="1:5" s="173" customFormat="1" ht="15" hidden="1" x14ac:dyDescent="0.25">
      <c r="A720" s="173" t="s">
        <v>124</v>
      </c>
      <c r="B720" s="173" t="s">
        <v>3726</v>
      </c>
      <c r="C720" s="173" t="s">
        <v>83</v>
      </c>
      <c r="D720" s="173" t="s">
        <v>3764</v>
      </c>
      <c r="E720" s="173">
        <v>381</v>
      </c>
    </row>
    <row r="721" spans="1:5" s="173" customFormat="1" ht="15" hidden="1" x14ac:dyDescent="0.25">
      <c r="A721" s="173" t="s">
        <v>124</v>
      </c>
      <c r="B721" s="173" t="s">
        <v>3726</v>
      </c>
      <c r="C721" s="173" t="s">
        <v>83</v>
      </c>
      <c r="D721" s="173" t="s">
        <v>3765</v>
      </c>
      <c r="E721" s="173">
        <v>136</v>
      </c>
    </row>
    <row r="722" spans="1:5" s="173" customFormat="1" ht="15" hidden="1" x14ac:dyDescent="0.25">
      <c r="A722" s="173" t="s">
        <v>124</v>
      </c>
      <c r="B722" s="173" t="s">
        <v>3726</v>
      </c>
      <c r="C722" s="173" t="s">
        <v>83</v>
      </c>
      <c r="D722" s="173" t="s">
        <v>3766</v>
      </c>
      <c r="E722" s="173">
        <v>35</v>
      </c>
    </row>
    <row r="723" spans="1:5" s="173" customFormat="1" ht="15" hidden="1" x14ac:dyDescent="0.25">
      <c r="A723" s="173" t="s">
        <v>124</v>
      </c>
      <c r="B723" s="173" t="s">
        <v>3726</v>
      </c>
      <c r="C723" s="173" t="s">
        <v>83</v>
      </c>
      <c r="D723" s="173" t="s">
        <v>3767</v>
      </c>
      <c r="E723" s="173">
        <v>50</v>
      </c>
    </row>
    <row r="724" spans="1:5" s="173" customFormat="1" ht="15" hidden="1" x14ac:dyDescent="0.25">
      <c r="A724" s="173" t="s">
        <v>124</v>
      </c>
      <c r="B724" s="173" t="s">
        <v>3726</v>
      </c>
      <c r="C724" s="173" t="s">
        <v>83</v>
      </c>
      <c r="D724" s="173" t="s">
        <v>3768</v>
      </c>
      <c r="E724" s="173">
        <v>236</v>
      </c>
    </row>
    <row r="725" spans="1:5" s="173" customFormat="1" ht="15" hidden="1" x14ac:dyDescent="0.25">
      <c r="A725" s="173" t="s">
        <v>124</v>
      </c>
      <c r="B725" s="173" t="s">
        <v>3726</v>
      </c>
      <c r="C725" s="173" t="s">
        <v>83</v>
      </c>
      <c r="D725" s="173" t="s">
        <v>3769</v>
      </c>
      <c r="E725" s="173">
        <v>72</v>
      </c>
    </row>
    <row r="726" spans="1:5" s="173" customFormat="1" ht="15" hidden="1" x14ac:dyDescent="0.25">
      <c r="A726" s="173" t="s">
        <v>124</v>
      </c>
      <c r="B726" s="173" t="s">
        <v>3726</v>
      </c>
      <c r="C726" s="173" t="s">
        <v>83</v>
      </c>
      <c r="D726" s="173" t="s">
        <v>3770</v>
      </c>
      <c r="E726" s="173">
        <v>45</v>
      </c>
    </row>
    <row r="727" spans="1:5" s="173" customFormat="1" ht="15" hidden="1" x14ac:dyDescent="0.25">
      <c r="A727" s="173" t="s">
        <v>124</v>
      </c>
      <c r="B727" s="173" t="s">
        <v>3726</v>
      </c>
      <c r="C727" s="173" t="s">
        <v>83</v>
      </c>
      <c r="D727" s="173" t="s">
        <v>3771</v>
      </c>
      <c r="E727" s="173">
        <v>120</v>
      </c>
    </row>
    <row r="728" spans="1:5" s="173" customFormat="1" ht="15" hidden="1" x14ac:dyDescent="0.25">
      <c r="A728" s="173" t="s">
        <v>124</v>
      </c>
      <c r="B728" s="173" t="s">
        <v>3726</v>
      </c>
      <c r="C728" s="173" t="s">
        <v>83</v>
      </c>
      <c r="D728" s="173" t="s">
        <v>3772</v>
      </c>
      <c r="E728" s="173">
        <v>170</v>
      </c>
    </row>
    <row r="729" spans="1:5" s="173" customFormat="1" ht="15" hidden="1" x14ac:dyDescent="0.25">
      <c r="A729" s="173" t="s">
        <v>124</v>
      </c>
      <c r="B729" s="173" t="s">
        <v>3726</v>
      </c>
      <c r="C729" s="173" t="s">
        <v>83</v>
      </c>
      <c r="D729" s="173" t="s">
        <v>3773</v>
      </c>
      <c r="E729" s="173">
        <v>242</v>
      </c>
    </row>
    <row r="730" spans="1:5" s="173" customFormat="1" ht="15" hidden="1" x14ac:dyDescent="0.25">
      <c r="A730" s="173" t="s">
        <v>124</v>
      </c>
      <c r="B730" s="173" t="s">
        <v>3726</v>
      </c>
      <c r="C730" s="173" t="s">
        <v>83</v>
      </c>
      <c r="D730" s="173" t="s">
        <v>3774</v>
      </c>
      <c r="E730" s="173">
        <v>138</v>
      </c>
    </row>
    <row r="731" spans="1:5" s="173" customFormat="1" ht="15" hidden="1" x14ac:dyDescent="0.25">
      <c r="A731" s="173" t="s">
        <v>124</v>
      </c>
      <c r="B731" s="173" t="s">
        <v>3696</v>
      </c>
      <c r="C731" s="173" t="s">
        <v>505</v>
      </c>
      <c r="D731" s="173" t="s">
        <v>3775</v>
      </c>
      <c r="E731" s="173">
        <v>152</v>
      </c>
    </row>
    <row r="732" spans="1:5" s="173" customFormat="1" ht="15" hidden="1" x14ac:dyDescent="0.25">
      <c r="A732" s="173" t="s">
        <v>124</v>
      </c>
      <c r="B732" s="173" t="s">
        <v>3696</v>
      </c>
      <c r="C732" s="173" t="s">
        <v>505</v>
      </c>
      <c r="D732" s="173" t="s">
        <v>3776</v>
      </c>
      <c r="E732" s="173">
        <v>164</v>
      </c>
    </row>
    <row r="733" spans="1:5" s="173" customFormat="1" ht="15" hidden="1" x14ac:dyDescent="0.25">
      <c r="A733" s="173" t="s">
        <v>124</v>
      </c>
      <c r="B733" s="173" t="s">
        <v>3696</v>
      </c>
      <c r="C733" s="173" t="s">
        <v>505</v>
      </c>
      <c r="D733" s="173" t="s">
        <v>3777</v>
      </c>
      <c r="E733" s="173">
        <v>495</v>
      </c>
    </row>
    <row r="734" spans="1:5" s="173" customFormat="1" ht="15" hidden="1" x14ac:dyDescent="0.25">
      <c r="A734" s="173" t="s">
        <v>124</v>
      </c>
      <c r="B734" s="173" t="s">
        <v>3696</v>
      </c>
      <c r="C734" s="173" t="s">
        <v>505</v>
      </c>
      <c r="D734" s="173" t="s">
        <v>3778</v>
      </c>
      <c r="E734" s="173">
        <v>256</v>
      </c>
    </row>
    <row r="735" spans="1:5" s="173" customFormat="1" ht="15" hidden="1" x14ac:dyDescent="0.25">
      <c r="A735" s="173" t="s">
        <v>124</v>
      </c>
      <c r="B735" s="173" t="s">
        <v>3696</v>
      </c>
      <c r="C735" s="173" t="s">
        <v>505</v>
      </c>
      <c r="D735" s="173" t="s">
        <v>3779</v>
      </c>
      <c r="E735" s="173">
        <v>90</v>
      </c>
    </row>
    <row r="736" spans="1:5" s="173" customFormat="1" ht="15" hidden="1" x14ac:dyDescent="0.25">
      <c r="A736" s="173" t="s">
        <v>124</v>
      </c>
      <c r="B736" s="173" t="s">
        <v>3696</v>
      </c>
      <c r="C736" s="173" t="s">
        <v>505</v>
      </c>
      <c r="D736" s="173" t="s">
        <v>3628</v>
      </c>
      <c r="E736" s="173">
        <v>131</v>
      </c>
    </row>
    <row r="737" spans="1:5" s="173" customFormat="1" ht="15" hidden="1" x14ac:dyDescent="0.25">
      <c r="A737" s="173" t="s">
        <v>124</v>
      </c>
      <c r="B737" s="173" t="s">
        <v>3696</v>
      </c>
      <c r="C737" s="173" t="s">
        <v>505</v>
      </c>
      <c r="D737" s="173" t="s">
        <v>3780</v>
      </c>
      <c r="E737" s="173">
        <v>936</v>
      </c>
    </row>
    <row r="738" spans="1:5" s="173" customFormat="1" ht="15" hidden="1" x14ac:dyDescent="0.25">
      <c r="A738" s="173" t="s">
        <v>124</v>
      </c>
      <c r="B738" s="173" t="s">
        <v>3696</v>
      </c>
      <c r="C738" s="173" t="s">
        <v>505</v>
      </c>
      <c r="D738" s="173" t="s">
        <v>3781</v>
      </c>
      <c r="E738" s="173">
        <v>158</v>
      </c>
    </row>
    <row r="739" spans="1:5" s="173" customFormat="1" ht="15" hidden="1" x14ac:dyDescent="0.25">
      <c r="A739" s="173" t="s">
        <v>124</v>
      </c>
      <c r="B739" s="173" t="s">
        <v>3696</v>
      </c>
      <c r="C739" s="173" t="s">
        <v>505</v>
      </c>
      <c r="D739" s="173" t="s">
        <v>3782</v>
      </c>
      <c r="E739" s="173">
        <v>192</v>
      </c>
    </row>
    <row r="740" spans="1:5" s="173" customFormat="1" ht="15" hidden="1" x14ac:dyDescent="0.25">
      <c r="A740" s="173" t="s">
        <v>124</v>
      </c>
      <c r="B740" s="173" t="s">
        <v>3696</v>
      </c>
      <c r="C740" s="173" t="s">
        <v>505</v>
      </c>
      <c r="D740" s="173" t="s">
        <v>3783</v>
      </c>
      <c r="E740" s="173">
        <v>218</v>
      </c>
    </row>
    <row r="741" spans="1:5" s="173" customFormat="1" ht="15" hidden="1" x14ac:dyDescent="0.25">
      <c r="A741" s="173" t="s">
        <v>124</v>
      </c>
      <c r="B741" s="173" t="s">
        <v>3696</v>
      </c>
      <c r="C741" s="173" t="s">
        <v>505</v>
      </c>
      <c r="D741" s="173" t="s">
        <v>3784</v>
      </c>
      <c r="E741" s="173">
        <v>527</v>
      </c>
    </row>
    <row r="742" spans="1:5" s="173" customFormat="1" ht="15" hidden="1" x14ac:dyDescent="0.25">
      <c r="A742" s="173" t="s">
        <v>124</v>
      </c>
      <c r="B742" s="173" t="s">
        <v>3696</v>
      </c>
      <c r="C742" s="173" t="s">
        <v>505</v>
      </c>
      <c r="D742" s="173" t="s">
        <v>3785</v>
      </c>
      <c r="E742" s="173">
        <v>99</v>
      </c>
    </row>
    <row r="743" spans="1:5" s="173" customFormat="1" ht="15" hidden="1" x14ac:dyDescent="0.25">
      <c r="A743" s="173" t="s">
        <v>124</v>
      </c>
      <c r="B743" s="173" t="s">
        <v>3696</v>
      </c>
      <c r="C743" s="173" t="s">
        <v>505</v>
      </c>
      <c r="D743" s="173" t="s">
        <v>3786</v>
      </c>
      <c r="E743" s="173">
        <v>396</v>
      </c>
    </row>
    <row r="744" spans="1:5" s="173" customFormat="1" ht="15" hidden="1" x14ac:dyDescent="0.25">
      <c r="A744" s="173" t="s">
        <v>124</v>
      </c>
      <c r="B744" s="173" t="s">
        <v>3696</v>
      </c>
      <c r="C744" s="173" t="s">
        <v>505</v>
      </c>
      <c r="D744" s="173" t="s">
        <v>3787</v>
      </c>
      <c r="E744" s="173">
        <v>115</v>
      </c>
    </row>
    <row r="745" spans="1:5" s="173" customFormat="1" ht="15" hidden="1" x14ac:dyDescent="0.25">
      <c r="A745" s="173" t="s">
        <v>124</v>
      </c>
      <c r="B745" s="173" t="s">
        <v>3696</v>
      </c>
      <c r="C745" s="173" t="s">
        <v>505</v>
      </c>
      <c r="D745" s="173" t="s">
        <v>3788</v>
      </c>
      <c r="E745" s="173">
        <v>43</v>
      </c>
    </row>
    <row r="746" spans="1:5" s="173" customFormat="1" ht="15" hidden="1" x14ac:dyDescent="0.25">
      <c r="A746" s="173" t="s">
        <v>124</v>
      </c>
      <c r="B746" s="173" t="s">
        <v>3696</v>
      </c>
      <c r="C746" s="173" t="s">
        <v>505</v>
      </c>
      <c r="D746" s="173" t="s">
        <v>3789</v>
      </c>
      <c r="E746" s="173">
        <v>383</v>
      </c>
    </row>
    <row r="747" spans="1:5" s="173" customFormat="1" ht="15" hidden="1" x14ac:dyDescent="0.25">
      <c r="A747" s="173" t="s">
        <v>124</v>
      </c>
      <c r="B747" s="173" t="s">
        <v>3696</v>
      </c>
      <c r="C747" s="173" t="s">
        <v>505</v>
      </c>
      <c r="D747" s="173" t="s">
        <v>3790</v>
      </c>
      <c r="E747" s="173">
        <v>74</v>
      </c>
    </row>
    <row r="748" spans="1:5" s="173" customFormat="1" ht="15" hidden="1" x14ac:dyDescent="0.25">
      <c r="A748" s="173" t="s">
        <v>124</v>
      </c>
      <c r="B748" s="173" t="s">
        <v>3696</v>
      </c>
      <c r="C748" s="173" t="s">
        <v>505</v>
      </c>
      <c r="D748" s="173" t="s">
        <v>3791</v>
      </c>
      <c r="E748" s="173">
        <v>907</v>
      </c>
    </row>
    <row r="749" spans="1:5" s="173" customFormat="1" ht="15" hidden="1" x14ac:dyDescent="0.25">
      <c r="A749" s="173" t="s">
        <v>124</v>
      </c>
      <c r="B749" s="173" t="s">
        <v>3696</v>
      </c>
      <c r="C749" s="173" t="s">
        <v>505</v>
      </c>
      <c r="D749" s="173" t="s">
        <v>3792</v>
      </c>
      <c r="E749" s="173">
        <v>68</v>
      </c>
    </row>
    <row r="750" spans="1:5" s="173" customFormat="1" ht="15" hidden="1" x14ac:dyDescent="0.25">
      <c r="A750" s="173" t="s">
        <v>124</v>
      </c>
      <c r="B750" s="173" t="s">
        <v>3696</v>
      </c>
      <c r="C750" s="173" t="s">
        <v>505</v>
      </c>
      <c r="D750" s="173" t="s">
        <v>3793</v>
      </c>
      <c r="E750" s="173">
        <v>97</v>
      </c>
    </row>
    <row r="751" spans="1:5" s="173" customFormat="1" ht="15" hidden="1" x14ac:dyDescent="0.25">
      <c r="A751" s="173" t="s">
        <v>124</v>
      </c>
      <c r="B751" s="173" t="s">
        <v>3696</v>
      </c>
      <c r="C751" s="173" t="s">
        <v>505</v>
      </c>
      <c r="D751" s="173" t="s">
        <v>3794</v>
      </c>
      <c r="E751" s="173">
        <v>413</v>
      </c>
    </row>
    <row r="752" spans="1:5" s="173" customFormat="1" ht="15" hidden="1" x14ac:dyDescent="0.25">
      <c r="A752" s="173" t="s">
        <v>124</v>
      </c>
      <c r="B752" s="173" t="s">
        <v>3696</v>
      </c>
      <c r="C752" s="173" t="s">
        <v>505</v>
      </c>
      <c r="D752" s="173" t="s">
        <v>3795</v>
      </c>
      <c r="E752" s="173">
        <v>216</v>
      </c>
    </row>
    <row r="753" spans="1:5" s="173" customFormat="1" ht="15" hidden="1" x14ac:dyDescent="0.25">
      <c r="A753" s="173" t="s">
        <v>124</v>
      </c>
      <c r="B753" s="173" t="s">
        <v>3696</v>
      </c>
      <c r="C753" s="173" t="s">
        <v>505</v>
      </c>
      <c r="D753" s="173" t="s">
        <v>3796</v>
      </c>
      <c r="E753" s="173">
        <v>0</v>
      </c>
    </row>
    <row r="754" spans="1:5" s="173" customFormat="1" ht="15" hidden="1" x14ac:dyDescent="0.25">
      <c r="A754" s="173" t="s">
        <v>124</v>
      </c>
      <c r="B754" s="173" t="s">
        <v>3696</v>
      </c>
      <c r="C754" s="173" t="s">
        <v>505</v>
      </c>
      <c r="D754" s="173" t="s">
        <v>3797</v>
      </c>
      <c r="E754" s="173">
        <v>19</v>
      </c>
    </row>
    <row r="755" spans="1:5" s="173" customFormat="1" ht="15" hidden="1" x14ac:dyDescent="0.25">
      <c r="A755" s="173" t="s">
        <v>124</v>
      </c>
      <c r="B755" s="173" t="s">
        <v>3696</v>
      </c>
      <c r="C755" s="173" t="s">
        <v>505</v>
      </c>
      <c r="D755" s="173" t="s">
        <v>3798</v>
      </c>
      <c r="E755" s="173">
        <v>323</v>
      </c>
    </row>
    <row r="756" spans="1:5" s="173" customFormat="1" ht="15" hidden="1" x14ac:dyDescent="0.25">
      <c r="A756" s="173" t="s">
        <v>124</v>
      </c>
      <c r="B756" s="173" t="s">
        <v>3696</v>
      </c>
      <c r="C756" s="173" t="s">
        <v>505</v>
      </c>
      <c r="D756" s="173" t="s">
        <v>3799</v>
      </c>
      <c r="E756" s="173">
        <v>99</v>
      </c>
    </row>
    <row r="757" spans="1:5" s="173" customFormat="1" ht="15" hidden="1" x14ac:dyDescent="0.25">
      <c r="A757" s="173" t="s">
        <v>124</v>
      </c>
      <c r="B757" s="173" t="s">
        <v>3696</v>
      </c>
      <c r="C757" s="173" t="s">
        <v>505</v>
      </c>
      <c r="D757" s="173" t="s">
        <v>3800</v>
      </c>
      <c r="E757" s="173">
        <v>194</v>
      </c>
    </row>
    <row r="758" spans="1:5" s="173" customFormat="1" ht="15" hidden="1" x14ac:dyDescent="0.25">
      <c r="A758" s="173" t="s">
        <v>124</v>
      </c>
      <c r="B758" s="173" t="s">
        <v>3696</v>
      </c>
      <c r="C758" s="173" t="s">
        <v>505</v>
      </c>
      <c r="D758" s="173" t="s">
        <v>3801</v>
      </c>
      <c r="E758" s="173">
        <v>500</v>
      </c>
    </row>
    <row r="759" spans="1:5" s="173" customFormat="1" ht="15" hidden="1" x14ac:dyDescent="0.25">
      <c r="A759" s="173" t="s">
        <v>124</v>
      </c>
      <c r="B759" s="173" t="s">
        <v>3696</v>
      </c>
      <c r="C759" s="173" t="s">
        <v>505</v>
      </c>
      <c r="D759" s="173" t="s">
        <v>3802</v>
      </c>
      <c r="E759" s="173">
        <v>176</v>
      </c>
    </row>
    <row r="760" spans="1:5" s="173" customFormat="1" ht="15" hidden="1" x14ac:dyDescent="0.25">
      <c r="A760" s="173" t="s">
        <v>124</v>
      </c>
      <c r="B760" s="173" t="s">
        <v>3696</v>
      </c>
      <c r="C760" s="173" t="s">
        <v>505</v>
      </c>
      <c r="D760" s="173" t="s">
        <v>3803</v>
      </c>
      <c r="E760" s="173">
        <v>239</v>
      </c>
    </row>
    <row r="761" spans="1:5" s="173" customFormat="1" ht="15" hidden="1" x14ac:dyDescent="0.25">
      <c r="A761" s="173" t="s">
        <v>124</v>
      </c>
      <c r="B761" s="173" t="s">
        <v>3696</v>
      </c>
      <c r="C761" s="173" t="s">
        <v>505</v>
      </c>
      <c r="D761" s="173" t="s">
        <v>3804</v>
      </c>
      <c r="E761" s="173">
        <v>139</v>
      </c>
    </row>
    <row r="762" spans="1:5" s="173" customFormat="1" ht="15" hidden="1" x14ac:dyDescent="0.25">
      <c r="A762" s="173" t="s">
        <v>124</v>
      </c>
      <c r="B762" s="173" t="s">
        <v>3696</v>
      </c>
      <c r="C762" s="173" t="s">
        <v>505</v>
      </c>
      <c r="D762" s="173" t="s">
        <v>3805</v>
      </c>
      <c r="E762" s="173">
        <v>122</v>
      </c>
    </row>
    <row r="763" spans="1:5" s="173" customFormat="1" ht="15" hidden="1" x14ac:dyDescent="0.25">
      <c r="A763" s="173" t="s">
        <v>124</v>
      </c>
      <c r="B763" s="173" t="s">
        <v>3696</v>
      </c>
      <c r="C763" s="173" t="s">
        <v>505</v>
      </c>
      <c r="D763" s="173" t="s">
        <v>3806</v>
      </c>
      <c r="E763" s="173">
        <v>43</v>
      </c>
    </row>
    <row r="764" spans="1:5" s="173" customFormat="1" ht="15" hidden="1" x14ac:dyDescent="0.25">
      <c r="A764" s="173" t="s">
        <v>124</v>
      </c>
      <c r="B764" s="173" t="s">
        <v>3696</v>
      </c>
      <c r="C764" s="173" t="s">
        <v>505</v>
      </c>
      <c r="D764" s="173" t="s">
        <v>3807</v>
      </c>
      <c r="E764" s="173">
        <v>19</v>
      </c>
    </row>
    <row r="765" spans="1:5" s="173" customFormat="1" ht="15" hidden="1" x14ac:dyDescent="0.25">
      <c r="A765" s="173" t="s">
        <v>124</v>
      </c>
      <c r="B765" s="173" t="s">
        <v>3696</v>
      </c>
      <c r="C765" s="173" t="s">
        <v>505</v>
      </c>
      <c r="D765" s="173" t="s">
        <v>3808</v>
      </c>
      <c r="E765" s="173">
        <v>180</v>
      </c>
    </row>
    <row r="766" spans="1:5" s="173" customFormat="1" ht="15" hidden="1" x14ac:dyDescent="0.25">
      <c r="A766" s="173" t="s">
        <v>124</v>
      </c>
      <c r="B766" s="173" t="s">
        <v>3696</v>
      </c>
      <c r="C766" s="173" t="s">
        <v>505</v>
      </c>
      <c r="D766" s="173" t="s">
        <v>3809</v>
      </c>
      <c r="E766" s="173">
        <v>935</v>
      </c>
    </row>
    <row r="767" spans="1:5" s="173" customFormat="1" ht="15" hidden="1" x14ac:dyDescent="0.25">
      <c r="A767" s="173" t="s">
        <v>124</v>
      </c>
      <c r="B767" s="173" t="s">
        <v>3696</v>
      </c>
      <c r="C767" s="173" t="s">
        <v>505</v>
      </c>
      <c r="D767" s="173" t="s">
        <v>3810</v>
      </c>
      <c r="E767" s="173">
        <v>366</v>
      </c>
    </row>
    <row r="768" spans="1:5" s="173" customFormat="1" ht="15" hidden="1" x14ac:dyDescent="0.25">
      <c r="A768" s="173" t="s">
        <v>124</v>
      </c>
      <c r="B768" s="173" t="s">
        <v>3696</v>
      </c>
      <c r="C768" s="173" t="s">
        <v>505</v>
      </c>
      <c r="D768" s="173" t="s">
        <v>3811</v>
      </c>
      <c r="E768" s="173">
        <v>2622</v>
      </c>
    </row>
    <row r="769" spans="1:5" s="173" customFormat="1" ht="15" hidden="1" x14ac:dyDescent="0.25">
      <c r="A769" s="173" t="s">
        <v>124</v>
      </c>
      <c r="B769" s="173" t="s">
        <v>3696</v>
      </c>
      <c r="C769" s="173" t="s">
        <v>505</v>
      </c>
      <c r="D769" s="173" t="s">
        <v>3812</v>
      </c>
      <c r="E769" s="173">
        <v>112</v>
      </c>
    </row>
    <row r="770" spans="1:5" s="173" customFormat="1" ht="15" hidden="1" x14ac:dyDescent="0.25">
      <c r="A770" s="173" t="s">
        <v>124</v>
      </c>
      <c r="B770" s="173" t="s">
        <v>3696</v>
      </c>
      <c r="C770" s="173" t="s">
        <v>505</v>
      </c>
      <c r="D770" s="173" t="s">
        <v>3813</v>
      </c>
      <c r="E770" s="173">
        <v>467</v>
      </c>
    </row>
    <row r="771" spans="1:5" s="173" customFormat="1" ht="15" hidden="1" x14ac:dyDescent="0.25">
      <c r="A771" s="173" t="s">
        <v>124</v>
      </c>
      <c r="B771" s="173" t="s">
        <v>3696</v>
      </c>
      <c r="C771" s="173" t="s">
        <v>505</v>
      </c>
      <c r="D771" s="173" t="s">
        <v>3814</v>
      </c>
      <c r="E771" s="173">
        <v>9790</v>
      </c>
    </row>
    <row r="772" spans="1:5" s="173" customFormat="1" ht="15" hidden="1" x14ac:dyDescent="0.25">
      <c r="A772" s="173" t="s">
        <v>124</v>
      </c>
      <c r="B772" s="173" t="s">
        <v>3696</v>
      </c>
      <c r="C772" s="173" t="s">
        <v>505</v>
      </c>
      <c r="D772" s="173" t="s">
        <v>3815</v>
      </c>
      <c r="E772" s="173">
        <v>115</v>
      </c>
    </row>
    <row r="773" spans="1:5" s="173" customFormat="1" ht="15" hidden="1" x14ac:dyDescent="0.25">
      <c r="A773" s="173" t="s">
        <v>124</v>
      </c>
      <c r="B773" s="173" t="s">
        <v>3696</v>
      </c>
      <c r="C773" s="173" t="s">
        <v>505</v>
      </c>
      <c r="D773" s="173" t="s">
        <v>3816</v>
      </c>
      <c r="E773" s="173">
        <v>186</v>
      </c>
    </row>
    <row r="774" spans="1:5" s="173" customFormat="1" ht="15" hidden="1" x14ac:dyDescent="0.25">
      <c r="A774" s="173" t="s">
        <v>124</v>
      </c>
      <c r="B774" s="173" t="s">
        <v>3696</v>
      </c>
      <c r="C774" s="173" t="s">
        <v>505</v>
      </c>
      <c r="D774" s="173" t="s">
        <v>3817</v>
      </c>
      <c r="E774" s="173">
        <v>13056</v>
      </c>
    </row>
    <row r="775" spans="1:5" s="173" customFormat="1" ht="15" hidden="1" x14ac:dyDescent="0.25">
      <c r="A775" s="173" t="s">
        <v>124</v>
      </c>
      <c r="B775" s="173" t="s">
        <v>3696</v>
      </c>
      <c r="C775" s="173" t="s">
        <v>505</v>
      </c>
      <c r="D775" s="173" t="s">
        <v>3818</v>
      </c>
      <c r="E775" s="173">
        <v>253</v>
      </c>
    </row>
    <row r="776" spans="1:5" s="173" customFormat="1" ht="15" hidden="1" x14ac:dyDescent="0.25">
      <c r="A776" s="173" t="s">
        <v>124</v>
      </c>
      <c r="B776" s="173" t="s">
        <v>3696</v>
      </c>
      <c r="C776" s="173" t="s">
        <v>505</v>
      </c>
      <c r="D776" s="173" t="s">
        <v>3819</v>
      </c>
      <c r="E776" s="173">
        <v>211</v>
      </c>
    </row>
    <row r="777" spans="1:5" s="173" customFormat="1" ht="15" hidden="1" x14ac:dyDescent="0.25">
      <c r="A777" s="173" t="s">
        <v>124</v>
      </c>
      <c r="B777" s="173" t="s">
        <v>3696</v>
      </c>
      <c r="C777" s="173" t="s">
        <v>505</v>
      </c>
      <c r="D777" s="173" t="s">
        <v>3820</v>
      </c>
      <c r="E777" s="173">
        <v>116</v>
      </c>
    </row>
    <row r="778" spans="1:5" s="173" customFormat="1" ht="15" hidden="1" x14ac:dyDescent="0.25">
      <c r="A778" s="173" t="s">
        <v>124</v>
      </c>
      <c r="B778" s="173" t="s">
        <v>3696</v>
      </c>
      <c r="C778" s="173" t="s">
        <v>505</v>
      </c>
      <c r="D778" s="173" t="s">
        <v>3821</v>
      </c>
      <c r="E778" s="173">
        <v>177</v>
      </c>
    </row>
    <row r="779" spans="1:5" s="173" customFormat="1" ht="15" hidden="1" x14ac:dyDescent="0.25">
      <c r="A779" s="173" t="s">
        <v>124</v>
      </c>
      <c r="B779" s="173" t="s">
        <v>3696</v>
      </c>
      <c r="C779" s="173" t="s">
        <v>505</v>
      </c>
      <c r="D779" s="173" t="s">
        <v>3822</v>
      </c>
      <c r="E779" s="173">
        <v>0</v>
      </c>
    </row>
    <row r="780" spans="1:5" s="173" customFormat="1" ht="15" hidden="1" x14ac:dyDescent="0.25">
      <c r="A780" s="173" t="s">
        <v>124</v>
      </c>
      <c r="B780" s="173" t="s">
        <v>3696</v>
      </c>
      <c r="C780" s="173" t="s">
        <v>505</v>
      </c>
      <c r="D780" s="173" t="s">
        <v>3822</v>
      </c>
      <c r="E780" s="173">
        <v>341</v>
      </c>
    </row>
    <row r="781" spans="1:5" s="173" customFormat="1" ht="15" hidden="1" x14ac:dyDescent="0.25">
      <c r="A781" s="173" t="s">
        <v>124</v>
      </c>
      <c r="B781" s="173" t="s">
        <v>3696</v>
      </c>
      <c r="C781" s="173" t="s">
        <v>505</v>
      </c>
      <c r="D781" s="173" t="s">
        <v>3823</v>
      </c>
      <c r="E781" s="173">
        <v>1088</v>
      </c>
    </row>
    <row r="782" spans="1:5" s="173" customFormat="1" ht="15" hidden="1" x14ac:dyDescent="0.25">
      <c r="A782" s="173" t="s">
        <v>124</v>
      </c>
      <c r="B782" s="173" t="s">
        <v>3696</v>
      </c>
      <c r="C782" s="173" t="s">
        <v>505</v>
      </c>
      <c r="D782" s="173" t="s">
        <v>3824</v>
      </c>
      <c r="E782" s="173">
        <v>7281</v>
      </c>
    </row>
    <row r="783" spans="1:5" s="173" customFormat="1" ht="15" hidden="1" x14ac:dyDescent="0.25">
      <c r="A783" s="173" t="s">
        <v>124</v>
      </c>
      <c r="B783" s="173" t="s">
        <v>3696</v>
      </c>
      <c r="C783" s="173" t="s">
        <v>505</v>
      </c>
      <c r="D783" s="173" t="s">
        <v>3825</v>
      </c>
      <c r="E783" s="173">
        <v>433</v>
      </c>
    </row>
    <row r="784" spans="1:5" s="173" customFormat="1" ht="15" hidden="1" x14ac:dyDescent="0.25">
      <c r="A784" s="173" t="s">
        <v>124</v>
      </c>
      <c r="B784" s="173" t="s">
        <v>3696</v>
      </c>
      <c r="C784" s="173" t="s">
        <v>505</v>
      </c>
      <c r="D784" s="173" t="s">
        <v>3826</v>
      </c>
      <c r="E784" s="173">
        <v>237</v>
      </c>
    </row>
    <row r="785" spans="1:5" s="173" customFormat="1" ht="15" hidden="1" x14ac:dyDescent="0.25">
      <c r="A785" s="173" t="s">
        <v>124</v>
      </c>
      <c r="B785" s="173" t="s">
        <v>3696</v>
      </c>
      <c r="C785" s="173" t="s">
        <v>505</v>
      </c>
      <c r="D785" s="173" t="s">
        <v>3827</v>
      </c>
      <c r="E785" s="173">
        <v>44</v>
      </c>
    </row>
    <row r="786" spans="1:5" s="173" customFormat="1" ht="15" hidden="1" x14ac:dyDescent="0.25">
      <c r="A786" s="173" t="s">
        <v>124</v>
      </c>
      <c r="B786" s="173" t="s">
        <v>3696</v>
      </c>
      <c r="C786" s="173" t="s">
        <v>505</v>
      </c>
      <c r="D786" s="173" t="s">
        <v>3828</v>
      </c>
      <c r="E786" s="173">
        <v>68</v>
      </c>
    </row>
    <row r="787" spans="1:5" s="173" customFormat="1" ht="15" hidden="1" x14ac:dyDescent="0.25">
      <c r="A787" s="173" t="s">
        <v>124</v>
      </c>
      <c r="B787" s="173" t="s">
        <v>3696</v>
      </c>
      <c r="C787" s="173" t="s">
        <v>505</v>
      </c>
      <c r="D787" s="173" t="s">
        <v>3829</v>
      </c>
      <c r="E787" s="173">
        <v>107</v>
      </c>
    </row>
    <row r="788" spans="1:5" s="173" customFormat="1" ht="15" hidden="1" x14ac:dyDescent="0.25">
      <c r="A788" s="173" t="s">
        <v>124</v>
      </c>
      <c r="B788" s="173" t="s">
        <v>3696</v>
      </c>
      <c r="C788" s="173" t="s">
        <v>505</v>
      </c>
      <c r="D788" s="173" t="s">
        <v>3830</v>
      </c>
      <c r="E788" s="173">
        <v>260</v>
      </c>
    </row>
    <row r="789" spans="1:5" s="173" customFormat="1" ht="15" hidden="1" x14ac:dyDescent="0.25">
      <c r="A789" s="173" t="s">
        <v>124</v>
      </c>
      <c r="B789" s="173" t="s">
        <v>3696</v>
      </c>
      <c r="C789" s="173" t="s">
        <v>505</v>
      </c>
      <c r="D789" s="173" t="s">
        <v>3831</v>
      </c>
      <c r="E789" s="173">
        <v>1771</v>
      </c>
    </row>
    <row r="790" spans="1:5" s="173" customFormat="1" ht="15" hidden="1" x14ac:dyDescent="0.25">
      <c r="A790" s="173" t="s">
        <v>124</v>
      </c>
      <c r="B790" s="173" t="s">
        <v>3696</v>
      </c>
      <c r="C790" s="173" t="s">
        <v>505</v>
      </c>
      <c r="D790" s="173" t="s">
        <v>3832</v>
      </c>
      <c r="E790" s="173">
        <v>792</v>
      </c>
    </row>
    <row r="791" spans="1:5" s="173" customFormat="1" ht="15" hidden="1" x14ac:dyDescent="0.25">
      <c r="A791" s="173" t="s">
        <v>124</v>
      </c>
      <c r="B791" s="173" t="s">
        <v>3696</v>
      </c>
      <c r="C791" s="173" t="s">
        <v>505</v>
      </c>
      <c r="D791" s="173" t="s">
        <v>3833</v>
      </c>
      <c r="E791" s="173">
        <v>76</v>
      </c>
    </row>
    <row r="792" spans="1:5" s="173" customFormat="1" ht="15" hidden="1" x14ac:dyDescent="0.25">
      <c r="A792" s="173" t="s">
        <v>124</v>
      </c>
      <c r="B792" s="173" t="s">
        <v>3696</v>
      </c>
      <c r="C792" s="173" t="s">
        <v>505</v>
      </c>
      <c r="D792" s="173" t="s">
        <v>3834</v>
      </c>
      <c r="E792" s="173">
        <v>472</v>
      </c>
    </row>
    <row r="793" spans="1:5" s="173" customFormat="1" ht="15" hidden="1" x14ac:dyDescent="0.25">
      <c r="A793" s="173" t="s">
        <v>124</v>
      </c>
      <c r="B793" s="173" t="s">
        <v>3716</v>
      </c>
      <c r="C793" s="173" t="s">
        <v>517</v>
      </c>
      <c r="D793" s="173" t="s">
        <v>3835</v>
      </c>
      <c r="E793" s="173">
        <v>2009</v>
      </c>
    </row>
    <row r="794" spans="1:5" s="173" customFormat="1" ht="15" hidden="1" x14ac:dyDescent="0.25">
      <c r="A794" s="173" t="s">
        <v>124</v>
      </c>
      <c r="B794" s="173" t="s">
        <v>3716</v>
      </c>
      <c r="C794" s="173" t="s">
        <v>517</v>
      </c>
      <c r="D794" s="173" t="s">
        <v>1361</v>
      </c>
      <c r="E794" s="173">
        <v>833</v>
      </c>
    </row>
    <row r="795" spans="1:5" s="173" customFormat="1" ht="15" hidden="1" x14ac:dyDescent="0.25">
      <c r="A795" s="173" t="s">
        <v>124</v>
      </c>
      <c r="B795" s="173" t="s">
        <v>3716</v>
      </c>
      <c r="C795" s="173" t="s">
        <v>517</v>
      </c>
      <c r="D795" s="173" t="s">
        <v>3836</v>
      </c>
      <c r="E795" s="173">
        <v>1626</v>
      </c>
    </row>
    <row r="796" spans="1:5" s="173" customFormat="1" ht="15" hidden="1" x14ac:dyDescent="0.25">
      <c r="A796" s="173" t="s">
        <v>124</v>
      </c>
      <c r="B796" s="173" t="s">
        <v>3726</v>
      </c>
      <c r="C796" s="173" t="s">
        <v>510</v>
      </c>
      <c r="D796" s="173" t="s">
        <v>3837</v>
      </c>
      <c r="E796" s="173">
        <v>26</v>
      </c>
    </row>
    <row r="797" spans="1:5" s="173" customFormat="1" ht="15" hidden="1" x14ac:dyDescent="0.25">
      <c r="A797" s="173" t="s">
        <v>124</v>
      </c>
      <c r="B797" s="173" t="s">
        <v>3726</v>
      </c>
      <c r="C797" s="173" t="s">
        <v>510</v>
      </c>
      <c r="D797" s="173" t="s">
        <v>3838</v>
      </c>
      <c r="E797" s="173">
        <v>54</v>
      </c>
    </row>
    <row r="798" spans="1:5" s="173" customFormat="1" ht="15" hidden="1" x14ac:dyDescent="0.25">
      <c r="A798" s="173" t="s">
        <v>124</v>
      </c>
      <c r="B798" s="173" t="s">
        <v>3726</v>
      </c>
      <c r="C798" s="173" t="s">
        <v>510</v>
      </c>
      <c r="D798" s="173" t="s">
        <v>3839</v>
      </c>
      <c r="E798" s="173">
        <v>74</v>
      </c>
    </row>
    <row r="799" spans="1:5" s="173" customFormat="1" ht="15" hidden="1" x14ac:dyDescent="0.25">
      <c r="A799" s="173" t="s">
        <v>124</v>
      </c>
      <c r="B799" s="173" t="s">
        <v>3726</v>
      </c>
      <c r="C799" s="173" t="s">
        <v>510</v>
      </c>
      <c r="D799" s="173" t="s">
        <v>3840</v>
      </c>
      <c r="E799" s="173">
        <v>57</v>
      </c>
    </row>
    <row r="800" spans="1:5" s="173" customFormat="1" ht="15" hidden="1" x14ac:dyDescent="0.25">
      <c r="A800" s="173" t="s">
        <v>124</v>
      </c>
      <c r="B800" s="173" t="s">
        <v>3726</v>
      </c>
      <c r="C800" s="173" t="s">
        <v>510</v>
      </c>
      <c r="D800" s="173" t="s">
        <v>3841</v>
      </c>
      <c r="E800" s="173">
        <v>90</v>
      </c>
    </row>
    <row r="801" spans="1:5" s="173" customFormat="1" ht="15" hidden="1" x14ac:dyDescent="0.25">
      <c r="A801" s="173" t="s">
        <v>124</v>
      </c>
      <c r="B801" s="173" t="s">
        <v>3726</v>
      </c>
      <c r="C801" s="173" t="s">
        <v>510</v>
      </c>
      <c r="D801" s="173" t="s">
        <v>3307</v>
      </c>
      <c r="E801" s="173">
        <v>617</v>
      </c>
    </row>
    <row r="802" spans="1:5" s="173" customFormat="1" ht="15" hidden="1" x14ac:dyDescent="0.25">
      <c r="A802" s="173" t="s">
        <v>124</v>
      </c>
      <c r="B802" s="173" t="s">
        <v>3726</v>
      </c>
      <c r="C802" s="173" t="s">
        <v>510</v>
      </c>
      <c r="D802" s="173" t="s">
        <v>3842</v>
      </c>
      <c r="E802" s="173">
        <v>30</v>
      </c>
    </row>
    <row r="803" spans="1:5" s="173" customFormat="1" ht="15" hidden="1" x14ac:dyDescent="0.25">
      <c r="A803" s="173" t="s">
        <v>124</v>
      </c>
      <c r="B803" s="173" t="s">
        <v>3726</v>
      </c>
      <c r="C803" s="173" t="s">
        <v>510</v>
      </c>
      <c r="D803" s="173" t="s">
        <v>1350</v>
      </c>
      <c r="E803" s="173">
        <v>160</v>
      </c>
    </row>
    <row r="804" spans="1:5" s="173" customFormat="1" ht="15" hidden="1" x14ac:dyDescent="0.25">
      <c r="A804" s="173" t="s">
        <v>124</v>
      </c>
      <c r="B804" s="173" t="s">
        <v>3726</v>
      </c>
      <c r="C804" s="173" t="s">
        <v>510</v>
      </c>
      <c r="D804" s="173" t="s">
        <v>3843</v>
      </c>
      <c r="E804" s="173">
        <v>95</v>
      </c>
    </row>
    <row r="805" spans="1:5" s="173" customFormat="1" ht="15" hidden="1" x14ac:dyDescent="0.25">
      <c r="A805" s="173" t="s">
        <v>124</v>
      </c>
      <c r="B805" s="173" t="s">
        <v>3726</v>
      </c>
      <c r="C805" s="173" t="s">
        <v>510</v>
      </c>
      <c r="D805" s="173" t="s">
        <v>3844</v>
      </c>
      <c r="E805" s="173">
        <v>151</v>
      </c>
    </row>
    <row r="806" spans="1:5" s="173" customFormat="1" ht="15" hidden="1" x14ac:dyDescent="0.25">
      <c r="A806" s="173" t="s">
        <v>124</v>
      </c>
      <c r="B806" s="173" t="s">
        <v>3726</v>
      </c>
      <c r="C806" s="173" t="s">
        <v>510</v>
      </c>
      <c r="D806" s="173" t="s">
        <v>3845</v>
      </c>
      <c r="E806" s="173">
        <v>60</v>
      </c>
    </row>
    <row r="807" spans="1:5" s="173" customFormat="1" ht="15" hidden="1" x14ac:dyDescent="0.25">
      <c r="A807" s="173" t="s">
        <v>124</v>
      </c>
      <c r="B807" s="173" t="s">
        <v>3726</v>
      </c>
      <c r="C807" s="173" t="s">
        <v>510</v>
      </c>
      <c r="D807" s="173" t="s">
        <v>3846</v>
      </c>
      <c r="E807" s="173">
        <v>43</v>
      </c>
    </row>
    <row r="808" spans="1:5" s="173" customFormat="1" ht="15" hidden="1" x14ac:dyDescent="0.25">
      <c r="A808" s="173" t="s">
        <v>124</v>
      </c>
      <c r="B808" s="173" t="s">
        <v>3726</v>
      </c>
      <c r="C808" s="173" t="s">
        <v>510</v>
      </c>
      <c r="D808" s="173" t="s">
        <v>3847</v>
      </c>
      <c r="E808" s="173">
        <v>600</v>
      </c>
    </row>
    <row r="809" spans="1:5" s="173" customFormat="1" ht="15" hidden="1" x14ac:dyDescent="0.25">
      <c r="A809" s="173" t="s">
        <v>124</v>
      </c>
      <c r="B809" s="173" t="s">
        <v>3726</v>
      </c>
      <c r="C809" s="173" t="s">
        <v>510</v>
      </c>
      <c r="D809" s="173" t="s">
        <v>3848</v>
      </c>
      <c r="E809" s="173">
        <v>69</v>
      </c>
    </row>
    <row r="810" spans="1:5" s="173" customFormat="1" ht="15" hidden="1" x14ac:dyDescent="0.25">
      <c r="A810" s="173" t="s">
        <v>124</v>
      </c>
      <c r="B810" s="173" t="s">
        <v>3726</v>
      </c>
      <c r="C810" s="173" t="s">
        <v>510</v>
      </c>
      <c r="D810" s="173" t="s">
        <v>3849</v>
      </c>
      <c r="E810" s="173">
        <v>148</v>
      </c>
    </row>
    <row r="811" spans="1:5" s="173" customFormat="1" ht="15" hidden="1" x14ac:dyDescent="0.25">
      <c r="A811" s="173" t="s">
        <v>124</v>
      </c>
      <c r="B811" s="173" t="s">
        <v>3726</v>
      </c>
      <c r="C811" s="173" t="s">
        <v>510</v>
      </c>
      <c r="D811" s="173" t="s">
        <v>3850</v>
      </c>
      <c r="E811" s="173">
        <v>578</v>
      </c>
    </row>
    <row r="812" spans="1:5" s="173" customFormat="1" ht="15" hidden="1" x14ac:dyDescent="0.25">
      <c r="A812" s="173" t="s">
        <v>124</v>
      </c>
      <c r="B812" s="173" t="s">
        <v>3726</v>
      </c>
      <c r="C812" s="173" t="s">
        <v>510</v>
      </c>
      <c r="D812" s="173" t="s">
        <v>3851</v>
      </c>
      <c r="E812" s="173">
        <v>228</v>
      </c>
    </row>
    <row r="813" spans="1:5" s="173" customFormat="1" ht="15" hidden="1" x14ac:dyDescent="0.25">
      <c r="A813" s="173" t="s">
        <v>124</v>
      </c>
      <c r="B813" s="173" t="s">
        <v>3726</v>
      </c>
      <c r="C813" s="173" t="s">
        <v>510</v>
      </c>
      <c r="D813" s="173" t="s">
        <v>3852</v>
      </c>
      <c r="E813" s="173">
        <v>12</v>
      </c>
    </row>
    <row r="814" spans="1:5" s="173" customFormat="1" ht="15" hidden="1" x14ac:dyDescent="0.25">
      <c r="A814" s="173" t="s">
        <v>124</v>
      </c>
      <c r="B814" s="173" t="s">
        <v>3726</v>
      </c>
      <c r="C814" s="173" t="s">
        <v>510</v>
      </c>
      <c r="D814" s="173" t="s">
        <v>3853</v>
      </c>
      <c r="E814" s="173">
        <v>124</v>
      </c>
    </row>
    <row r="815" spans="1:5" s="173" customFormat="1" ht="15" hidden="1" x14ac:dyDescent="0.25">
      <c r="A815" s="173" t="s">
        <v>124</v>
      </c>
      <c r="B815" s="173" t="s">
        <v>3726</v>
      </c>
      <c r="C815" s="173" t="s">
        <v>510</v>
      </c>
      <c r="D815" s="173" t="s">
        <v>3854</v>
      </c>
      <c r="E815" s="173">
        <v>86</v>
      </c>
    </row>
    <row r="816" spans="1:5" s="173" customFormat="1" ht="15" hidden="1" x14ac:dyDescent="0.25">
      <c r="A816" s="173" t="s">
        <v>124</v>
      </c>
      <c r="B816" s="173" t="s">
        <v>3726</v>
      </c>
      <c r="C816" s="173" t="s">
        <v>510</v>
      </c>
      <c r="D816" s="173" t="s">
        <v>3855</v>
      </c>
      <c r="E816" s="173">
        <v>143</v>
      </c>
    </row>
    <row r="817" spans="1:5" s="173" customFormat="1" ht="15" hidden="1" x14ac:dyDescent="0.25">
      <c r="A817" s="173" t="s">
        <v>124</v>
      </c>
      <c r="B817" s="173" t="s">
        <v>3726</v>
      </c>
      <c r="C817" s="173" t="s">
        <v>510</v>
      </c>
      <c r="D817" s="173" t="s">
        <v>3856</v>
      </c>
      <c r="E817" s="173">
        <v>170</v>
      </c>
    </row>
    <row r="818" spans="1:5" s="173" customFormat="1" ht="15" hidden="1" x14ac:dyDescent="0.25">
      <c r="A818" s="173" t="s">
        <v>124</v>
      </c>
      <c r="B818" s="173" t="s">
        <v>3726</v>
      </c>
      <c r="C818" s="173" t="s">
        <v>510</v>
      </c>
      <c r="D818" s="173" t="s">
        <v>3857</v>
      </c>
      <c r="E818" s="173">
        <v>40</v>
      </c>
    </row>
    <row r="819" spans="1:5" s="173" customFormat="1" ht="15" hidden="1" x14ac:dyDescent="0.25">
      <c r="A819" s="173" t="s">
        <v>124</v>
      </c>
      <c r="B819" s="173" t="s">
        <v>3726</v>
      </c>
      <c r="C819" s="173" t="s">
        <v>510</v>
      </c>
      <c r="D819" s="173" t="s">
        <v>3858</v>
      </c>
      <c r="E819" s="173">
        <v>439</v>
      </c>
    </row>
    <row r="820" spans="1:5" s="173" customFormat="1" ht="15" hidden="1" x14ac:dyDescent="0.25">
      <c r="A820" s="173" t="s">
        <v>124</v>
      </c>
      <c r="B820" s="173" t="s">
        <v>3726</v>
      </c>
      <c r="C820" s="173" t="s">
        <v>510</v>
      </c>
      <c r="D820" s="173" t="s">
        <v>3859</v>
      </c>
      <c r="E820" s="173">
        <v>69</v>
      </c>
    </row>
    <row r="821" spans="1:5" s="173" customFormat="1" ht="15" hidden="1" x14ac:dyDescent="0.25">
      <c r="A821" s="173" t="s">
        <v>124</v>
      </c>
      <c r="B821" s="173" t="s">
        <v>3726</v>
      </c>
      <c r="C821" s="173" t="s">
        <v>510</v>
      </c>
      <c r="D821" s="173" t="s">
        <v>3860</v>
      </c>
      <c r="E821" s="173">
        <v>1219</v>
      </c>
    </row>
    <row r="822" spans="1:5" s="173" customFormat="1" ht="15" hidden="1" x14ac:dyDescent="0.25">
      <c r="A822" s="173" t="s">
        <v>124</v>
      </c>
      <c r="B822" s="173" t="s">
        <v>3726</v>
      </c>
      <c r="C822" s="173" t="s">
        <v>510</v>
      </c>
      <c r="D822" s="173" t="s">
        <v>3861</v>
      </c>
      <c r="E822" s="173">
        <v>236</v>
      </c>
    </row>
    <row r="823" spans="1:5" s="173" customFormat="1" ht="15" hidden="1" x14ac:dyDescent="0.25">
      <c r="A823" s="173" t="s">
        <v>124</v>
      </c>
      <c r="B823" s="173" t="s">
        <v>3726</v>
      </c>
      <c r="C823" s="173" t="s">
        <v>510</v>
      </c>
      <c r="D823" s="173" t="s">
        <v>3862</v>
      </c>
      <c r="E823" s="173">
        <v>168</v>
      </c>
    </row>
    <row r="824" spans="1:5" s="173" customFormat="1" ht="15" hidden="1" x14ac:dyDescent="0.25">
      <c r="A824" s="173" t="s">
        <v>124</v>
      </c>
      <c r="B824" s="173" t="s">
        <v>3726</v>
      </c>
      <c r="C824" s="173" t="s">
        <v>510</v>
      </c>
      <c r="D824" s="173" t="s">
        <v>3863</v>
      </c>
      <c r="E824" s="173">
        <v>31</v>
      </c>
    </row>
    <row r="825" spans="1:5" s="173" customFormat="1" ht="15" hidden="1" x14ac:dyDescent="0.25">
      <c r="A825" s="173" t="s">
        <v>124</v>
      </c>
      <c r="B825" s="173" t="s">
        <v>3716</v>
      </c>
      <c r="C825" s="173" t="s">
        <v>518</v>
      </c>
      <c r="D825" s="173" t="s">
        <v>523</v>
      </c>
      <c r="E825" s="173">
        <v>57460</v>
      </c>
    </row>
    <row r="826" spans="1:5" s="173" customFormat="1" ht="15" hidden="1" x14ac:dyDescent="0.25">
      <c r="A826" s="173" t="s">
        <v>124</v>
      </c>
      <c r="B826" s="173" t="s">
        <v>3726</v>
      </c>
      <c r="C826" s="173" t="s">
        <v>511</v>
      </c>
      <c r="D826" s="173" t="s">
        <v>3864</v>
      </c>
      <c r="E826" s="173">
        <v>149</v>
      </c>
    </row>
    <row r="827" spans="1:5" s="173" customFormat="1" ht="15" hidden="1" x14ac:dyDescent="0.25">
      <c r="A827" s="173" t="s">
        <v>124</v>
      </c>
      <c r="B827" s="173" t="s">
        <v>3726</v>
      </c>
      <c r="C827" s="173" t="s">
        <v>511</v>
      </c>
      <c r="D827" s="173" t="s">
        <v>3865</v>
      </c>
      <c r="E827" s="173">
        <v>154</v>
      </c>
    </row>
    <row r="828" spans="1:5" s="173" customFormat="1" ht="15" hidden="1" x14ac:dyDescent="0.25">
      <c r="A828" s="173" t="s">
        <v>124</v>
      </c>
      <c r="B828" s="173" t="s">
        <v>3726</v>
      </c>
      <c r="C828" s="173" t="s">
        <v>511</v>
      </c>
      <c r="D828" s="173" t="s">
        <v>3866</v>
      </c>
      <c r="E828" s="173">
        <v>215</v>
      </c>
    </row>
    <row r="829" spans="1:5" s="173" customFormat="1" ht="15" hidden="1" x14ac:dyDescent="0.25">
      <c r="A829" s="173" t="s">
        <v>124</v>
      </c>
      <c r="B829" s="173" t="s">
        <v>3726</v>
      </c>
      <c r="C829" s="173" t="s">
        <v>511</v>
      </c>
      <c r="D829" s="173" t="s">
        <v>1353</v>
      </c>
      <c r="E829" s="173">
        <v>113</v>
      </c>
    </row>
    <row r="830" spans="1:5" s="173" customFormat="1" ht="15" hidden="1" x14ac:dyDescent="0.25">
      <c r="A830" s="173" t="s">
        <v>124</v>
      </c>
      <c r="B830" s="173" t="s">
        <v>3726</v>
      </c>
      <c r="C830" s="173" t="s">
        <v>511</v>
      </c>
      <c r="D830" s="173" t="s">
        <v>3867</v>
      </c>
      <c r="E830" s="173">
        <v>173</v>
      </c>
    </row>
    <row r="831" spans="1:5" s="173" customFormat="1" ht="15" hidden="1" x14ac:dyDescent="0.25">
      <c r="A831" s="173" t="s">
        <v>124</v>
      </c>
      <c r="B831" s="173" t="s">
        <v>3726</v>
      </c>
      <c r="C831" s="173" t="s">
        <v>511</v>
      </c>
      <c r="D831" s="173" t="s">
        <v>3868</v>
      </c>
      <c r="E831" s="173">
        <v>513</v>
      </c>
    </row>
    <row r="832" spans="1:5" s="173" customFormat="1" ht="15" hidden="1" x14ac:dyDescent="0.25">
      <c r="A832" s="173" t="s">
        <v>124</v>
      </c>
      <c r="B832" s="173" t="s">
        <v>3726</v>
      </c>
      <c r="C832" s="173" t="s">
        <v>511</v>
      </c>
      <c r="D832" s="173" t="s">
        <v>3869</v>
      </c>
      <c r="E832" s="173">
        <v>90</v>
      </c>
    </row>
    <row r="833" spans="1:5" s="173" customFormat="1" ht="15" hidden="1" x14ac:dyDescent="0.25">
      <c r="A833" s="173" t="s">
        <v>124</v>
      </c>
      <c r="B833" s="173" t="s">
        <v>3716</v>
      </c>
      <c r="C833" s="173" t="s">
        <v>519</v>
      </c>
      <c r="D833" s="173" t="s">
        <v>524</v>
      </c>
      <c r="E833" s="173">
        <v>501</v>
      </c>
    </row>
    <row r="834" spans="1:5" s="173" customFormat="1" ht="15" hidden="1" x14ac:dyDescent="0.25">
      <c r="A834" s="173" t="s">
        <v>124</v>
      </c>
      <c r="B834" s="173" t="s">
        <v>3716</v>
      </c>
      <c r="C834" s="173" t="s">
        <v>520</v>
      </c>
      <c r="D834" s="173" t="s">
        <v>3870</v>
      </c>
      <c r="E834" s="173">
        <v>221</v>
      </c>
    </row>
    <row r="835" spans="1:5" s="173" customFormat="1" ht="15" hidden="1" x14ac:dyDescent="0.25">
      <c r="A835" s="173" t="s">
        <v>124</v>
      </c>
      <c r="B835" s="173" t="s">
        <v>3716</v>
      </c>
      <c r="C835" s="173" t="s">
        <v>520</v>
      </c>
      <c r="D835" s="173" t="s">
        <v>3871</v>
      </c>
      <c r="E835" s="173">
        <v>37</v>
      </c>
    </row>
    <row r="836" spans="1:5" s="173" customFormat="1" ht="15" hidden="1" x14ac:dyDescent="0.25">
      <c r="A836" s="173" t="s">
        <v>124</v>
      </c>
      <c r="B836" s="173" t="s">
        <v>3716</v>
      </c>
      <c r="C836" s="173" t="s">
        <v>520</v>
      </c>
      <c r="D836" s="173" t="s">
        <v>3872</v>
      </c>
      <c r="E836" s="173">
        <v>146</v>
      </c>
    </row>
    <row r="837" spans="1:5" s="173" customFormat="1" ht="15" hidden="1" x14ac:dyDescent="0.25">
      <c r="A837" s="173" t="s">
        <v>124</v>
      </c>
      <c r="B837" s="173" t="s">
        <v>3716</v>
      </c>
      <c r="C837" s="173" t="s">
        <v>520</v>
      </c>
      <c r="D837" s="173" t="s">
        <v>3873</v>
      </c>
      <c r="E837" s="173">
        <v>69</v>
      </c>
    </row>
    <row r="838" spans="1:5" s="173" customFormat="1" ht="15" hidden="1" x14ac:dyDescent="0.25">
      <c r="A838" s="173" t="s">
        <v>124</v>
      </c>
      <c r="B838" s="173" t="s">
        <v>3716</v>
      </c>
      <c r="C838" s="173" t="s">
        <v>520</v>
      </c>
      <c r="D838" s="173" t="s">
        <v>3874</v>
      </c>
      <c r="E838" s="173">
        <v>76</v>
      </c>
    </row>
    <row r="839" spans="1:5" s="173" customFormat="1" ht="15" hidden="1" x14ac:dyDescent="0.25">
      <c r="A839" s="173" t="s">
        <v>124</v>
      </c>
      <c r="B839" s="173" t="s">
        <v>3716</v>
      </c>
      <c r="C839" s="173" t="s">
        <v>520</v>
      </c>
      <c r="D839" s="173" t="s">
        <v>3875</v>
      </c>
      <c r="E839" s="173">
        <v>10</v>
      </c>
    </row>
    <row r="840" spans="1:5" s="173" customFormat="1" ht="15" hidden="1" x14ac:dyDescent="0.25">
      <c r="A840" s="173" t="s">
        <v>124</v>
      </c>
      <c r="B840" s="173" t="s">
        <v>3716</v>
      </c>
      <c r="C840" s="173" t="s">
        <v>520</v>
      </c>
      <c r="D840" s="173" t="s">
        <v>3876</v>
      </c>
      <c r="E840" s="173">
        <v>33</v>
      </c>
    </row>
    <row r="841" spans="1:5" s="173" customFormat="1" ht="15" hidden="1" x14ac:dyDescent="0.25">
      <c r="A841" s="173" t="s">
        <v>124</v>
      </c>
      <c r="B841" s="173" t="s">
        <v>3716</v>
      </c>
      <c r="C841" s="173" t="s">
        <v>520</v>
      </c>
      <c r="D841" s="173" t="s">
        <v>3877</v>
      </c>
      <c r="E841" s="173">
        <v>47</v>
      </c>
    </row>
    <row r="842" spans="1:5" s="173" customFormat="1" ht="15" hidden="1" x14ac:dyDescent="0.25">
      <c r="A842" s="173" t="s">
        <v>124</v>
      </c>
      <c r="B842" s="173" t="s">
        <v>3716</v>
      </c>
      <c r="C842" s="173" t="s">
        <v>520</v>
      </c>
      <c r="D842" s="173" t="s">
        <v>3878</v>
      </c>
      <c r="E842" s="173">
        <v>57</v>
      </c>
    </row>
    <row r="843" spans="1:5" s="173" customFormat="1" ht="15" hidden="1" x14ac:dyDescent="0.25">
      <c r="A843" s="173" t="s">
        <v>124</v>
      </c>
      <c r="B843" s="173" t="s">
        <v>3716</v>
      </c>
      <c r="C843" s="173" t="s">
        <v>520</v>
      </c>
      <c r="D843" s="173" t="s">
        <v>3879</v>
      </c>
      <c r="E843" s="173">
        <v>186</v>
      </c>
    </row>
    <row r="844" spans="1:5" s="173" customFormat="1" ht="15" hidden="1" x14ac:dyDescent="0.25">
      <c r="A844" s="173" t="s">
        <v>124</v>
      </c>
      <c r="B844" s="173" t="s">
        <v>3716</v>
      </c>
      <c r="C844" s="173" t="s">
        <v>520</v>
      </c>
      <c r="D844" s="173" t="s">
        <v>3880</v>
      </c>
      <c r="E844" s="173">
        <v>71</v>
      </c>
    </row>
    <row r="845" spans="1:5" s="173" customFormat="1" ht="15" hidden="1" x14ac:dyDescent="0.25">
      <c r="A845" s="173" t="s">
        <v>124</v>
      </c>
      <c r="B845" s="173" t="s">
        <v>3716</v>
      </c>
      <c r="C845" s="173" t="s">
        <v>520</v>
      </c>
      <c r="D845" s="173" t="s">
        <v>3881</v>
      </c>
      <c r="E845" s="173">
        <v>154</v>
      </c>
    </row>
    <row r="846" spans="1:5" s="173" customFormat="1" ht="15" hidden="1" x14ac:dyDescent="0.25">
      <c r="A846" s="173" t="s">
        <v>124</v>
      </c>
      <c r="B846" s="173" t="s">
        <v>3716</v>
      </c>
      <c r="C846" s="173" t="s">
        <v>520</v>
      </c>
      <c r="D846" s="173" t="s">
        <v>3882</v>
      </c>
      <c r="E846" s="173">
        <v>155</v>
      </c>
    </row>
    <row r="847" spans="1:5" s="173" customFormat="1" ht="15" hidden="1" x14ac:dyDescent="0.25">
      <c r="A847" s="173" t="s">
        <v>124</v>
      </c>
      <c r="B847" s="173" t="s">
        <v>3716</v>
      </c>
      <c r="C847" s="173" t="s">
        <v>520</v>
      </c>
      <c r="D847" s="173" t="s">
        <v>3883</v>
      </c>
      <c r="E847" s="173">
        <v>177</v>
      </c>
    </row>
    <row r="848" spans="1:5" s="173" customFormat="1" ht="15" hidden="1" x14ac:dyDescent="0.25">
      <c r="A848" s="173" t="s">
        <v>124</v>
      </c>
      <c r="B848" s="173" t="s">
        <v>3716</v>
      </c>
      <c r="C848" s="173" t="s">
        <v>520</v>
      </c>
      <c r="D848" s="173" t="s">
        <v>3884</v>
      </c>
      <c r="E848" s="173">
        <v>83</v>
      </c>
    </row>
    <row r="849" spans="1:5" s="173" customFormat="1" ht="15" hidden="1" x14ac:dyDescent="0.25">
      <c r="A849" s="173" t="s">
        <v>124</v>
      </c>
      <c r="B849" s="173" t="s">
        <v>3716</v>
      </c>
      <c r="C849" s="173" t="s">
        <v>520</v>
      </c>
      <c r="D849" s="173" t="s">
        <v>3885</v>
      </c>
      <c r="E849" s="173">
        <v>97</v>
      </c>
    </row>
    <row r="850" spans="1:5" s="173" customFormat="1" ht="15" hidden="1" x14ac:dyDescent="0.25">
      <c r="A850" s="173" t="s">
        <v>124</v>
      </c>
      <c r="B850" s="173" t="s">
        <v>3716</v>
      </c>
      <c r="C850" s="173" t="s">
        <v>520</v>
      </c>
      <c r="D850" s="173" t="s">
        <v>3886</v>
      </c>
      <c r="E850" s="173">
        <v>55</v>
      </c>
    </row>
    <row r="851" spans="1:5" s="173" customFormat="1" ht="15" hidden="1" x14ac:dyDescent="0.25">
      <c r="A851" s="173" t="s">
        <v>124</v>
      </c>
      <c r="B851" s="173" t="s">
        <v>3716</v>
      </c>
      <c r="C851" s="173" t="s">
        <v>520</v>
      </c>
      <c r="D851" s="173" t="s">
        <v>3887</v>
      </c>
      <c r="E851" s="173">
        <v>172</v>
      </c>
    </row>
    <row r="852" spans="1:5" s="173" customFormat="1" ht="15" hidden="1" x14ac:dyDescent="0.25">
      <c r="A852" s="173" t="s">
        <v>124</v>
      </c>
      <c r="B852" s="173" t="s">
        <v>3716</v>
      </c>
      <c r="C852" s="173" t="s">
        <v>520</v>
      </c>
      <c r="D852" s="173" t="s">
        <v>3888</v>
      </c>
      <c r="E852" s="173">
        <v>1501</v>
      </c>
    </row>
    <row r="853" spans="1:5" s="173" customFormat="1" ht="15" hidden="1" x14ac:dyDescent="0.25">
      <c r="A853" s="173" t="s">
        <v>124</v>
      </c>
      <c r="B853" s="173" t="s">
        <v>3716</v>
      </c>
      <c r="C853" s="173" t="s">
        <v>520</v>
      </c>
      <c r="D853" s="173" t="s">
        <v>3889</v>
      </c>
      <c r="E853" s="173">
        <v>77</v>
      </c>
    </row>
    <row r="854" spans="1:5" s="173" customFormat="1" ht="15" hidden="1" x14ac:dyDescent="0.25">
      <c r="A854" s="173" t="s">
        <v>124</v>
      </c>
      <c r="B854" s="173" t="s">
        <v>3716</v>
      </c>
      <c r="C854" s="173" t="s">
        <v>520</v>
      </c>
      <c r="D854" s="173" t="s">
        <v>3890</v>
      </c>
      <c r="E854" s="173">
        <v>140</v>
      </c>
    </row>
    <row r="855" spans="1:5" s="173" customFormat="1" ht="15" hidden="1" x14ac:dyDescent="0.25">
      <c r="A855" s="173" t="s">
        <v>124</v>
      </c>
      <c r="B855" s="173" t="s">
        <v>3716</v>
      </c>
      <c r="C855" s="173" t="s">
        <v>520</v>
      </c>
      <c r="D855" s="173" t="s">
        <v>3891</v>
      </c>
      <c r="E855" s="173">
        <v>179</v>
      </c>
    </row>
    <row r="856" spans="1:5" s="173" customFormat="1" ht="15" hidden="1" x14ac:dyDescent="0.25">
      <c r="A856" s="173" t="s">
        <v>124</v>
      </c>
      <c r="B856" s="173" t="s">
        <v>3716</v>
      </c>
      <c r="C856" s="173" t="s">
        <v>520</v>
      </c>
      <c r="D856" s="173" t="s">
        <v>3892</v>
      </c>
      <c r="E856" s="173">
        <v>90</v>
      </c>
    </row>
    <row r="857" spans="1:5" s="173" customFormat="1" ht="15" hidden="1" x14ac:dyDescent="0.25">
      <c r="A857" s="173" t="s">
        <v>124</v>
      </c>
      <c r="B857" s="173" t="s">
        <v>3716</v>
      </c>
      <c r="C857" s="173" t="s">
        <v>520</v>
      </c>
      <c r="D857" s="173" t="s">
        <v>3893</v>
      </c>
      <c r="E857" s="173">
        <v>61</v>
      </c>
    </row>
    <row r="858" spans="1:5" s="173" customFormat="1" ht="15" hidden="1" x14ac:dyDescent="0.25">
      <c r="A858" s="173" t="s">
        <v>124</v>
      </c>
      <c r="B858" s="173" t="s">
        <v>3716</v>
      </c>
      <c r="C858" s="173" t="s">
        <v>520</v>
      </c>
      <c r="D858" s="173" t="s">
        <v>3894</v>
      </c>
      <c r="E858" s="173">
        <v>181</v>
      </c>
    </row>
    <row r="859" spans="1:5" s="173" customFormat="1" ht="15" hidden="1" x14ac:dyDescent="0.25">
      <c r="A859" s="173" t="s">
        <v>124</v>
      </c>
      <c r="B859" s="173" t="s">
        <v>3716</v>
      </c>
      <c r="C859" s="173" t="s">
        <v>520</v>
      </c>
      <c r="D859" s="173" t="s">
        <v>3895</v>
      </c>
      <c r="E859" s="173">
        <v>99</v>
      </c>
    </row>
    <row r="860" spans="1:5" s="173" customFormat="1" ht="15" hidden="1" x14ac:dyDescent="0.25">
      <c r="A860" s="173" t="s">
        <v>124</v>
      </c>
      <c r="B860" s="173" t="s">
        <v>3716</v>
      </c>
      <c r="C860" s="173" t="s">
        <v>520</v>
      </c>
      <c r="D860" s="173" t="s">
        <v>3896</v>
      </c>
      <c r="E860" s="173">
        <v>52</v>
      </c>
    </row>
    <row r="861" spans="1:5" s="173" customFormat="1" ht="15" hidden="1" x14ac:dyDescent="0.25">
      <c r="A861" s="173" t="s">
        <v>124</v>
      </c>
      <c r="B861" s="173" t="s">
        <v>3716</v>
      </c>
      <c r="C861" s="173" t="s">
        <v>520</v>
      </c>
      <c r="D861" s="173" t="s">
        <v>3897</v>
      </c>
      <c r="E861" s="173">
        <v>63</v>
      </c>
    </row>
    <row r="862" spans="1:5" s="173" customFormat="1" ht="15" hidden="1" x14ac:dyDescent="0.25">
      <c r="A862" s="173" t="s">
        <v>124</v>
      </c>
      <c r="B862" s="173" t="s">
        <v>3716</v>
      </c>
      <c r="C862" s="173" t="s">
        <v>520</v>
      </c>
      <c r="D862" s="173" t="s">
        <v>3898</v>
      </c>
      <c r="E862" s="173">
        <v>80</v>
      </c>
    </row>
    <row r="863" spans="1:5" s="173" customFormat="1" ht="15" hidden="1" x14ac:dyDescent="0.25">
      <c r="A863" s="173" t="s">
        <v>124</v>
      </c>
      <c r="B863" s="173" t="s">
        <v>3716</v>
      </c>
      <c r="C863" s="173" t="s">
        <v>520</v>
      </c>
      <c r="D863" s="173" t="s">
        <v>3899</v>
      </c>
      <c r="E863" s="173">
        <v>286</v>
      </c>
    </row>
    <row r="864" spans="1:5" s="173" customFormat="1" ht="15" hidden="1" x14ac:dyDescent="0.25">
      <c r="A864" s="173" t="s">
        <v>124</v>
      </c>
      <c r="B864" s="173" t="s">
        <v>3716</v>
      </c>
      <c r="C864" s="173" t="s">
        <v>520</v>
      </c>
      <c r="D864" s="173" t="s">
        <v>3900</v>
      </c>
      <c r="E864" s="173">
        <v>72</v>
      </c>
    </row>
    <row r="865" spans="1:5" s="173" customFormat="1" ht="15" hidden="1" x14ac:dyDescent="0.25">
      <c r="A865" s="173" t="s">
        <v>124</v>
      </c>
      <c r="B865" s="173" t="s">
        <v>3716</v>
      </c>
      <c r="C865" s="173" t="s">
        <v>520</v>
      </c>
      <c r="D865" s="173" t="s">
        <v>3901</v>
      </c>
      <c r="E865" s="173">
        <v>844</v>
      </c>
    </row>
    <row r="866" spans="1:5" s="173" customFormat="1" ht="15" hidden="1" x14ac:dyDescent="0.25">
      <c r="A866" s="173" t="s">
        <v>124</v>
      </c>
      <c r="B866" s="173" t="s">
        <v>3716</v>
      </c>
      <c r="C866" s="173" t="s">
        <v>520</v>
      </c>
      <c r="D866" s="173" t="s">
        <v>3902</v>
      </c>
      <c r="E866" s="173">
        <v>94</v>
      </c>
    </row>
    <row r="867" spans="1:5" s="173" customFormat="1" ht="15" hidden="1" x14ac:dyDescent="0.25">
      <c r="A867" s="173" t="s">
        <v>124</v>
      </c>
      <c r="B867" s="173" t="s">
        <v>3716</v>
      </c>
      <c r="C867" s="173" t="s">
        <v>520</v>
      </c>
      <c r="D867" s="173" t="s">
        <v>3903</v>
      </c>
      <c r="E867" s="173">
        <v>187</v>
      </c>
    </row>
    <row r="868" spans="1:5" s="173" customFormat="1" ht="15" hidden="1" x14ac:dyDescent="0.25">
      <c r="A868" s="173" t="s">
        <v>124</v>
      </c>
      <c r="B868" s="173" t="s">
        <v>3716</v>
      </c>
      <c r="C868" s="173" t="s">
        <v>520</v>
      </c>
      <c r="D868" s="173" t="s">
        <v>3904</v>
      </c>
      <c r="E868" s="173">
        <v>1070</v>
      </c>
    </row>
    <row r="869" spans="1:5" s="173" customFormat="1" ht="15" hidden="1" x14ac:dyDescent="0.25">
      <c r="A869" s="173" t="s">
        <v>124</v>
      </c>
      <c r="B869" s="173" t="s">
        <v>3716</v>
      </c>
      <c r="C869" s="173" t="s">
        <v>520</v>
      </c>
      <c r="D869" s="173" t="s">
        <v>3905</v>
      </c>
      <c r="E869" s="173">
        <v>161</v>
      </c>
    </row>
    <row r="870" spans="1:5" s="173" customFormat="1" ht="15" hidden="1" x14ac:dyDescent="0.25">
      <c r="A870" s="173" t="s">
        <v>124</v>
      </c>
      <c r="B870" s="173" t="s">
        <v>3716</v>
      </c>
      <c r="C870" s="173" t="s">
        <v>520</v>
      </c>
      <c r="D870" s="173" t="s">
        <v>3906</v>
      </c>
      <c r="E870" s="173">
        <v>400</v>
      </c>
    </row>
    <row r="871" spans="1:5" s="173" customFormat="1" ht="15" hidden="1" x14ac:dyDescent="0.25">
      <c r="A871" s="173" t="s">
        <v>124</v>
      </c>
      <c r="B871" s="173" t="s">
        <v>3716</v>
      </c>
      <c r="C871" s="173" t="s">
        <v>520</v>
      </c>
      <c r="D871" s="173" t="s">
        <v>3907</v>
      </c>
      <c r="E871" s="173">
        <v>25</v>
      </c>
    </row>
    <row r="872" spans="1:5" s="173" customFormat="1" ht="15" hidden="1" x14ac:dyDescent="0.25">
      <c r="A872" s="173" t="s">
        <v>124</v>
      </c>
      <c r="B872" s="173" t="s">
        <v>3716</v>
      </c>
      <c r="C872" s="173" t="s">
        <v>520</v>
      </c>
      <c r="D872" s="173" t="s">
        <v>3908</v>
      </c>
      <c r="E872" s="173">
        <v>164</v>
      </c>
    </row>
    <row r="873" spans="1:5" s="173" customFormat="1" ht="15" hidden="1" x14ac:dyDescent="0.25">
      <c r="A873" s="173" t="s">
        <v>124</v>
      </c>
      <c r="B873" s="173" t="s">
        <v>3716</v>
      </c>
      <c r="C873" s="173" t="s">
        <v>520</v>
      </c>
      <c r="D873" s="173" t="s">
        <v>3909</v>
      </c>
      <c r="E873" s="173">
        <v>116</v>
      </c>
    </row>
    <row r="874" spans="1:5" s="173" customFormat="1" ht="15" hidden="1" x14ac:dyDescent="0.25">
      <c r="A874" s="173" t="s">
        <v>124</v>
      </c>
      <c r="B874" s="173" t="s">
        <v>3716</v>
      </c>
      <c r="C874" s="173" t="s">
        <v>520</v>
      </c>
      <c r="D874" s="173" t="s">
        <v>3910</v>
      </c>
      <c r="E874" s="173">
        <v>76</v>
      </c>
    </row>
    <row r="875" spans="1:5" s="173" customFormat="1" ht="15" hidden="1" x14ac:dyDescent="0.25">
      <c r="A875" s="173" t="s">
        <v>124</v>
      </c>
      <c r="B875" s="173" t="s">
        <v>3716</v>
      </c>
      <c r="C875" s="173" t="s">
        <v>520</v>
      </c>
      <c r="D875" s="173" t="s">
        <v>3911</v>
      </c>
      <c r="E875" s="173">
        <v>68</v>
      </c>
    </row>
    <row r="876" spans="1:5" s="173" customFormat="1" ht="15" hidden="1" x14ac:dyDescent="0.25">
      <c r="A876" s="173" t="s">
        <v>124</v>
      </c>
      <c r="B876" s="173" t="s">
        <v>3716</v>
      </c>
      <c r="C876" s="173" t="s">
        <v>520</v>
      </c>
      <c r="D876" s="173" t="s">
        <v>3912</v>
      </c>
      <c r="E876" s="173">
        <v>37</v>
      </c>
    </row>
    <row r="877" spans="1:5" s="173" customFormat="1" ht="15" hidden="1" x14ac:dyDescent="0.25">
      <c r="A877" s="173" t="s">
        <v>124</v>
      </c>
      <c r="B877" s="173" t="s">
        <v>3716</v>
      </c>
      <c r="C877" s="173" t="s">
        <v>520</v>
      </c>
      <c r="D877" s="173" t="s">
        <v>3913</v>
      </c>
      <c r="E877" s="173">
        <v>252</v>
      </c>
    </row>
    <row r="878" spans="1:5" s="173" customFormat="1" ht="15" hidden="1" x14ac:dyDescent="0.25">
      <c r="A878" s="173" t="s">
        <v>124</v>
      </c>
      <c r="B878" s="173" t="s">
        <v>3716</v>
      </c>
      <c r="C878" s="173" t="s">
        <v>520</v>
      </c>
      <c r="D878" s="173" t="s">
        <v>3914</v>
      </c>
      <c r="E878" s="173">
        <v>103</v>
      </c>
    </row>
    <row r="879" spans="1:5" s="173" customFormat="1" ht="15" hidden="1" x14ac:dyDescent="0.25">
      <c r="A879" s="173" t="s">
        <v>124</v>
      </c>
      <c r="B879" s="173" t="s">
        <v>3716</v>
      </c>
      <c r="C879" s="173" t="s">
        <v>520</v>
      </c>
      <c r="D879" s="173" t="s">
        <v>3915</v>
      </c>
      <c r="E879" s="173">
        <v>47</v>
      </c>
    </row>
    <row r="880" spans="1:5" s="173" customFormat="1" ht="15" hidden="1" x14ac:dyDescent="0.25">
      <c r="A880" s="173" t="s">
        <v>124</v>
      </c>
      <c r="B880" s="173" t="s">
        <v>3716</v>
      </c>
      <c r="C880" s="173" t="s">
        <v>520</v>
      </c>
      <c r="D880" s="173" t="s">
        <v>3916</v>
      </c>
      <c r="E880" s="173">
        <v>142</v>
      </c>
    </row>
    <row r="881" spans="1:5" s="173" customFormat="1" ht="15" hidden="1" x14ac:dyDescent="0.25">
      <c r="A881" s="173" t="s">
        <v>124</v>
      </c>
      <c r="B881" s="173" t="s">
        <v>3716</v>
      </c>
      <c r="C881" s="173" t="s">
        <v>520</v>
      </c>
      <c r="D881" s="173" t="s">
        <v>3917</v>
      </c>
      <c r="E881" s="173">
        <v>97</v>
      </c>
    </row>
    <row r="882" spans="1:5" s="173" customFormat="1" ht="15" hidden="1" x14ac:dyDescent="0.25">
      <c r="A882" s="173" t="s">
        <v>124</v>
      </c>
      <c r="B882" s="173" t="s">
        <v>3716</v>
      </c>
      <c r="C882" s="173" t="s">
        <v>520</v>
      </c>
      <c r="D882" s="173" t="s">
        <v>3918</v>
      </c>
      <c r="E882" s="173">
        <v>108</v>
      </c>
    </row>
    <row r="883" spans="1:5" s="173" customFormat="1" ht="15" hidden="1" x14ac:dyDescent="0.25">
      <c r="A883" s="173" t="s">
        <v>124</v>
      </c>
      <c r="B883" s="173" t="s">
        <v>3716</v>
      </c>
      <c r="C883" s="173" t="s">
        <v>520</v>
      </c>
      <c r="D883" s="173" t="s">
        <v>3919</v>
      </c>
      <c r="E883" s="173">
        <v>38</v>
      </c>
    </row>
    <row r="884" spans="1:5" s="173" customFormat="1" ht="15" hidden="1" x14ac:dyDescent="0.25">
      <c r="A884" s="173" t="s">
        <v>124</v>
      </c>
      <c r="B884" s="173" t="s">
        <v>3716</v>
      </c>
      <c r="C884" s="173" t="s">
        <v>520</v>
      </c>
      <c r="D884" s="173" t="s">
        <v>3920</v>
      </c>
      <c r="E884" s="173">
        <v>8</v>
      </c>
    </row>
    <row r="885" spans="1:5" s="173" customFormat="1" ht="15" hidden="1" x14ac:dyDescent="0.25">
      <c r="A885" s="173" t="s">
        <v>124</v>
      </c>
      <c r="B885" s="173" t="s">
        <v>3716</v>
      </c>
      <c r="C885" s="173" t="s">
        <v>520</v>
      </c>
      <c r="D885" s="173" t="s">
        <v>3921</v>
      </c>
      <c r="E885" s="173">
        <v>440</v>
      </c>
    </row>
    <row r="886" spans="1:5" s="173" customFormat="1" ht="15" hidden="1" x14ac:dyDescent="0.25">
      <c r="A886" s="173" t="s">
        <v>124</v>
      </c>
      <c r="B886" s="173" t="s">
        <v>3716</v>
      </c>
      <c r="C886" s="173" t="s">
        <v>520</v>
      </c>
      <c r="D886" s="173" t="s">
        <v>3922</v>
      </c>
      <c r="E886" s="173">
        <v>66</v>
      </c>
    </row>
    <row r="887" spans="1:5" s="173" customFormat="1" ht="15" hidden="1" x14ac:dyDescent="0.25">
      <c r="A887" s="173" t="s">
        <v>124</v>
      </c>
      <c r="B887" s="173" t="s">
        <v>3716</v>
      </c>
      <c r="C887" s="173" t="s">
        <v>520</v>
      </c>
      <c r="D887" s="173" t="s">
        <v>3923</v>
      </c>
      <c r="E887" s="173">
        <v>133</v>
      </c>
    </row>
    <row r="888" spans="1:5" s="173" customFormat="1" ht="15" hidden="1" x14ac:dyDescent="0.25">
      <c r="A888" s="173" t="s">
        <v>124</v>
      </c>
      <c r="B888" s="173" t="s">
        <v>3716</v>
      </c>
      <c r="C888" s="173" t="s">
        <v>520</v>
      </c>
      <c r="D888" s="173" t="s">
        <v>3924</v>
      </c>
      <c r="E888" s="173">
        <v>219</v>
      </c>
    </row>
    <row r="889" spans="1:5" s="173" customFormat="1" ht="15" hidden="1" x14ac:dyDescent="0.25">
      <c r="A889" s="173" t="s">
        <v>124</v>
      </c>
      <c r="B889" s="173" t="s">
        <v>3716</v>
      </c>
      <c r="C889" s="173" t="s">
        <v>520</v>
      </c>
      <c r="D889" s="173" t="s">
        <v>3925</v>
      </c>
      <c r="E889" s="173">
        <v>42</v>
      </c>
    </row>
    <row r="890" spans="1:5" s="173" customFormat="1" ht="15" hidden="1" x14ac:dyDescent="0.25">
      <c r="A890" s="173" t="s">
        <v>124</v>
      </c>
      <c r="B890" s="173" t="s">
        <v>3716</v>
      </c>
      <c r="C890" s="173" t="s">
        <v>520</v>
      </c>
      <c r="D890" s="173" t="s">
        <v>3926</v>
      </c>
      <c r="E890" s="173">
        <v>23</v>
      </c>
    </row>
    <row r="891" spans="1:5" s="173" customFormat="1" ht="15" hidden="1" x14ac:dyDescent="0.25">
      <c r="A891" s="173" t="s">
        <v>124</v>
      </c>
      <c r="B891" s="173" t="s">
        <v>3716</v>
      </c>
      <c r="C891" s="173" t="s">
        <v>520</v>
      </c>
      <c r="D891" s="173" t="s">
        <v>3927</v>
      </c>
      <c r="E891" s="173">
        <v>189</v>
      </c>
    </row>
    <row r="892" spans="1:5" s="173" customFormat="1" ht="15" hidden="1" x14ac:dyDescent="0.25">
      <c r="A892" s="173" t="s">
        <v>124</v>
      </c>
      <c r="B892" s="173" t="s">
        <v>3716</v>
      </c>
      <c r="C892" s="173" t="s">
        <v>520</v>
      </c>
      <c r="D892" s="173" t="s">
        <v>3928</v>
      </c>
      <c r="E892" s="173">
        <v>347</v>
      </c>
    </row>
    <row r="893" spans="1:5" s="173" customFormat="1" ht="15" hidden="1" x14ac:dyDescent="0.25">
      <c r="A893" s="173" t="s">
        <v>124</v>
      </c>
      <c r="B893" s="173" t="s">
        <v>3716</v>
      </c>
      <c r="C893" s="173" t="s">
        <v>520</v>
      </c>
      <c r="D893" s="173" t="s">
        <v>3929</v>
      </c>
      <c r="E893" s="173">
        <v>267</v>
      </c>
    </row>
    <row r="894" spans="1:5" s="173" customFormat="1" ht="15" hidden="1" x14ac:dyDescent="0.25">
      <c r="A894" s="173" t="s">
        <v>124</v>
      </c>
      <c r="B894" s="173" t="s">
        <v>3716</v>
      </c>
      <c r="C894" s="173" t="s">
        <v>520</v>
      </c>
      <c r="D894" s="173" t="s">
        <v>3930</v>
      </c>
      <c r="E894" s="173">
        <v>190</v>
      </c>
    </row>
    <row r="895" spans="1:5" s="173" customFormat="1" ht="15" hidden="1" x14ac:dyDescent="0.25">
      <c r="A895" s="173" t="s">
        <v>124</v>
      </c>
      <c r="B895" s="173" t="s">
        <v>3716</v>
      </c>
      <c r="C895" s="173" t="s">
        <v>520</v>
      </c>
      <c r="D895" s="173" t="s">
        <v>3931</v>
      </c>
      <c r="E895" s="173">
        <v>77</v>
      </c>
    </row>
    <row r="896" spans="1:5" s="173" customFormat="1" ht="15" hidden="1" x14ac:dyDescent="0.25">
      <c r="A896" s="173" t="s">
        <v>124</v>
      </c>
      <c r="B896" s="173" t="s">
        <v>3716</v>
      </c>
      <c r="C896" s="173" t="s">
        <v>520</v>
      </c>
      <c r="D896" s="173" t="s">
        <v>3932</v>
      </c>
      <c r="E896" s="173">
        <v>74</v>
      </c>
    </row>
    <row r="897" spans="1:5" s="173" customFormat="1" ht="15" hidden="1" x14ac:dyDescent="0.25">
      <c r="A897" s="173" t="s">
        <v>124</v>
      </c>
      <c r="B897" s="173" t="s">
        <v>3716</v>
      </c>
      <c r="C897" s="173" t="s">
        <v>520</v>
      </c>
      <c r="D897" s="173" t="s">
        <v>3933</v>
      </c>
      <c r="E897" s="173">
        <v>164</v>
      </c>
    </row>
    <row r="898" spans="1:5" s="173" customFormat="1" ht="15" hidden="1" x14ac:dyDescent="0.25">
      <c r="A898" s="173" t="s">
        <v>124</v>
      </c>
      <c r="B898" s="173" t="s">
        <v>3716</v>
      </c>
      <c r="C898" s="173" t="s">
        <v>520</v>
      </c>
      <c r="D898" s="173" t="s">
        <v>3934</v>
      </c>
      <c r="E898" s="173">
        <v>58</v>
      </c>
    </row>
    <row r="899" spans="1:5" s="173" customFormat="1" ht="15" hidden="1" x14ac:dyDescent="0.25">
      <c r="A899" s="173" t="s">
        <v>124</v>
      </c>
      <c r="B899" s="173" t="s">
        <v>3716</v>
      </c>
      <c r="C899" s="173" t="s">
        <v>520</v>
      </c>
      <c r="D899" s="173" t="s">
        <v>3935</v>
      </c>
      <c r="E899" s="173">
        <v>875</v>
      </c>
    </row>
    <row r="900" spans="1:5" s="173" customFormat="1" ht="15" hidden="1" x14ac:dyDescent="0.25">
      <c r="A900" s="173" t="s">
        <v>124</v>
      </c>
      <c r="B900" s="173" t="s">
        <v>3716</v>
      </c>
      <c r="C900" s="173" t="s">
        <v>520</v>
      </c>
      <c r="D900" s="173" t="s">
        <v>3936</v>
      </c>
      <c r="E900" s="173">
        <v>25</v>
      </c>
    </row>
    <row r="901" spans="1:5" s="173" customFormat="1" ht="15" hidden="1" x14ac:dyDescent="0.25">
      <c r="A901" s="173" t="s">
        <v>124</v>
      </c>
      <c r="B901" s="173" t="s">
        <v>3716</v>
      </c>
      <c r="C901" s="173" t="s">
        <v>520</v>
      </c>
      <c r="D901" s="173" t="s">
        <v>3937</v>
      </c>
      <c r="E901" s="173">
        <v>3613</v>
      </c>
    </row>
    <row r="902" spans="1:5" s="173" customFormat="1" ht="15" hidden="1" x14ac:dyDescent="0.25">
      <c r="A902" s="173" t="s">
        <v>124</v>
      </c>
      <c r="B902" s="173" t="s">
        <v>3716</v>
      </c>
      <c r="C902" s="173" t="s">
        <v>520</v>
      </c>
      <c r="D902" s="173" t="s">
        <v>3938</v>
      </c>
      <c r="E902" s="173">
        <v>171</v>
      </c>
    </row>
    <row r="903" spans="1:5" s="173" customFormat="1" ht="15" hidden="1" x14ac:dyDescent="0.25">
      <c r="A903" s="173" t="s">
        <v>124</v>
      </c>
      <c r="B903" s="173" t="s">
        <v>3696</v>
      </c>
      <c r="C903" s="173" t="s">
        <v>503</v>
      </c>
      <c r="D903" s="173" t="s">
        <v>3776</v>
      </c>
      <c r="E903" s="173">
        <v>62</v>
      </c>
    </row>
    <row r="904" spans="1:5" s="173" customFormat="1" ht="15" hidden="1" x14ac:dyDescent="0.25">
      <c r="A904" s="173" t="s">
        <v>124</v>
      </c>
      <c r="B904" s="173" t="s">
        <v>3696</v>
      </c>
      <c r="C904" s="173" t="s">
        <v>503</v>
      </c>
      <c r="D904" s="173" t="s">
        <v>3939</v>
      </c>
      <c r="E904" s="173">
        <v>42</v>
      </c>
    </row>
    <row r="905" spans="1:5" s="173" customFormat="1" ht="15" hidden="1" x14ac:dyDescent="0.25">
      <c r="A905" s="173" t="s">
        <v>124</v>
      </c>
      <c r="B905" s="173" t="s">
        <v>3696</v>
      </c>
      <c r="C905" s="173" t="s">
        <v>503</v>
      </c>
      <c r="D905" s="173" t="s">
        <v>3777</v>
      </c>
      <c r="E905" s="173">
        <v>75</v>
      </c>
    </row>
    <row r="906" spans="1:5" s="173" customFormat="1" ht="15" hidden="1" x14ac:dyDescent="0.25">
      <c r="A906" s="173" t="s">
        <v>124</v>
      </c>
      <c r="B906" s="173" t="s">
        <v>3696</v>
      </c>
      <c r="C906" s="173" t="s">
        <v>503</v>
      </c>
      <c r="D906" s="173" t="s">
        <v>3940</v>
      </c>
      <c r="E906" s="173">
        <v>8</v>
      </c>
    </row>
    <row r="907" spans="1:5" s="173" customFormat="1" ht="15" hidden="1" x14ac:dyDescent="0.25">
      <c r="A907" s="173" t="s">
        <v>124</v>
      </c>
      <c r="B907" s="173" t="s">
        <v>3696</v>
      </c>
      <c r="C907" s="173" t="s">
        <v>503</v>
      </c>
      <c r="D907" s="173" t="s">
        <v>3941</v>
      </c>
      <c r="E907" s="173">
        <v>21</v>
      </c>
    </row>
    <row r="908" spans="1:5" s="173" customFormat="1" ht="15" hidden="1" x14ac:dyDescent="0.25">
      <c r="A908" s="173" t="s">
        <v>124</v>
      </c>
      <c r="B908" s="173" t="s">
        <v>3696</v>
      </c>
      <c r="C908" s="173" t="s">
        <v>503</v>
      </c>
      <c r="D908" s="173" t="s">
        <v>3942</v>
      </c>
      <c r="E908" s="173">
        <v>240</v>
      </c>
    </row>
    <row r="909" spans="1:5" s="173" customFormat="1" ht="15" hidden="1" x14ac:dyDescent="0.25">
      <c r="A909" s="173" t="s">
        <v>124</v>
      </c>
      <c r="B909" s="173" t="s">
        <v>3696</v>
      </c>
      <c r="C909" s="173" t="s">
        <v>503</v>
      </c>
      <c r="D909" s="173" t="s">
        <v>3943</v>
      </c>
      <c r="E909" s="173">
        <v>38</v>
      </c>
    </row>
    <row r="910" spans="1:5" s="173" customFormat="1" ht="15" hidden="1" x14ac:dyDescent="0.25">
      <c r="A910" s="173" t="s">
        <v>124</v>
      </c>
      <c r="B910" s="173" t="s">
        <v>3696</v>
      </c>
      <c r="C910" s="173" t="s">
        <v>503</v>
      </c>
      <c r="D910" s="173" t="s">
        <v>3944</v>
      </c>
      <c r="E910" s="173">
        <v>28</v>
      </c>
    </row>
    <row r="911" spans="1:5" s="173" customFormat="1" ht="15" hidden="1" x14ac:dyDescent="0.25">
      <c r="A911" s="173" t="s">
        <v>124</v>
      </c>
      <c r="B911" s="173" t="s">
        <v>3696</v>
      </c>
      <c r="C911" s="173" t="s">
        <v>503</v>
      </c>
      <c r="D911" s="173" t="s">
        <v>3945</v>
      </c>
      <c r="E911" s="173">
        <v>62</v>
      </c>
    </row>
    <row r="912" spans="1:5" s="173" customFormat="1" ht="15" hidden="1" x14ac:dyDescent="0.25">
      <c r="A912" s="173" t="s">
        <v>124</v>
      </c>
      <c r="B912" s="173" t="s">
        <v>3696</v>
      </c>
      <c r="C912" s="173" t="s">
        <v>503</v>
      </c>
      <c r="D912" s="173" t="s">
        <v>3946</v>
      </c>
      <c r="E912" s="173">
        <v>17</v>
      </c>
    </row>
    <row r="913" spans="1:5" s="173" customFormat="1" ht="15" hidden="1" x14ac:dyDescent="0.25">
      <c r="A913" s="173" t="s">
        <v>124</v>
      </c>
      <c r="B913" s="173" t="s">
        <v>3696</v>
      </c>
      <c r="C913" s="173" t="s">
        <v>503</v>
      </c>
      <c r="D913" s="173" t="s">
        <v>3947</v>
      </c>
      <c r="E913" s="173">
        <v>23</v>
      </c>
    </row>
    <row r="914" spans="1:5" s="173" customFormat="1" ht="15" hidden="1" x14ac:dyDescent="0.25">
      <c r="A914" s="173" t="s">
        <v>124</v>
      </c>
      <c r="B914" s="173" t="s">
        <v>3696</v>
      </c>
      <c r="C914" s="173" t="s">
        <v>503</v>
      </c>
      <c r="D914" s="173" t="s">
        <v>3947</v>
      </c>
      <c r="E914" s="173">
        <v>60</v>
      </c>
    </row>
    <row r="915" spans="1:5" s="173" customFormat="1" ht="15" hidden="1" x14ac:dyDescent="0.25">
      <c r="A915" s="173" t="s">
        <v>124</v>
      </c>
      <c r="B915" s="173" t="s">
        <v>3696</v>
      </c>
      <c r="C915" s="173" t="s">
        <v>503</v>
      </c>
      <c r="D915" s="173" t="s">
        <v>3948</v>
      </c>
      <c r="E915" s="173">
        <v>43</v>
      </c>
    </row>
    <row r="916" spans="1:5" s="173" customFormat="1" ht="15" hidden="1" x14ac:dyDescent="0.25">
      <c r="A916" s="173" t="s">
        <v>124</v>
      </c>
      <c r="B916" s="173" t="s">
        <v>3696</v>
      </c>
      <c r="C916" s="173" t="s">
        <v>503</v>
      </c>
      <c r="D916" s="173" t="s">
        <v>3948</v>
      </c>
      <c r="E916" s="173">
        <v>69</v>
      </c>
    </row>
    <row r="917" spans="1:5" s="173" customFormat="1" ht="15" hidden="1" x14ac:dyDescent="0.25">
      <c r="A917" s="173" t="s">
        <v>124</v>
      </c>
      <c r="B917" s="173" t="s">
        <v>3696</v>
      </c>
      <c r="C917" s="173" t="s">
        <v>503</v>
      </c>
      <c r="D917" s="173" t="s">
        <v>3949</v>
      </c>
      <c r="E917" s="173">
        <v>25</v>
      </c>
    </row>
    <row r="918" spans="1:5" s="173" customFormat="1" ht="15" hidden="1" x14ac:dyDescent="0.25">
      <c r="A918" s="173" t="s">
        <v>124</v>
      </c>
      <c r="B918" s="173" t="s">
        <v>3696</v>
      </c>
      <c r="C918" s="173" t="s">
        <v>503</v>
      </c>
      <c r="D918" s="173" t="s">
        <v>3950</v>
      </c>
      <c r="E918" s="173">
        <v>43</v>
      </c>
    </row>
    <row r="919" spans="1:5" s="173" customFormat="1" ht="15" hidden="1" x14ac:dyDescent="0.25">
      <c r="A919" s="173" t="s">
        <v>124</v>
      </c>
      <c r="B919" s="173" t="s">
        <v>3696</v>
      </c>
      <c r="C919" s="173" t="s">
        <v>503</v>
      </c>
      <c r="D919" s="173" t="s">
        <v>3951</v>
      </c>
      <c r="E919" s="173">
        <v>95</v>
      </c>
    </row>
    <row r="920" spans="1:5" s="173" customFormat="1" ht="15" hidden="1" x14ac:dyDescent="0.25">
      <c r="A920" s="173" t="s">
        <v>124</v>
      </c>
      <c r="B920" s="173" t="s">
        <v>3696</v>
      </c>
      <c r="C920" s="173" t="s">
        <v>503</v>
      </c>
      <c r="D920" s="173" t="s">
        <v>3952</v>
      </c>
      <c r="E920" s="173">
        <v>63</v>
      </c>
    </row>
    <row r="921" spans="1:5" s="173" customFormat="1" ht="15" hidden="1" x14ac:dyDescent="0.25">
      <c r="A921" s="173" t="s">
        <v>124</v>
      </c>
      <c r="B921" s="173" t="s">
        <v>3696</v>
      </c>
      <c r="C921" s="173" t="s">
        <v>503</v>
      </c>
      <c r="D921" s="173" t="s">
        <v>3953</v>
      </c>
      <c r="E921" s="173">
        <v>127</v>
      </c>
    </row>
    <row r="922" spans="1:5" s="173" customFormat="1" ht="15" hidden="1" x14ac:dyDescent="0.25">
      <c r="A922" s="173" t="s">
        <v>124</v>
      </c>
      <c r="B922" s="173" t="s">
        <v>3696</v>
      </c>
      <c r="C922" s="173" t="s">
        <v>503</v>
      </c>
      <c r="D922" s="173" t="s">
        <v>3954</v>
      </c>
      <c r="E922" s="173">
        <v>245</v>
      </c>
    </row>
    <row r="923" spans="1:5" s="173" customFormat="1" ht="15" hidden="1" x14ac:dyDescent="0.25">
      <c r="A923" s="173" t="s">
        <v>124</v>
      </c>
      <c r="B923" s="173" t="s">
        <v>3696</v>
      </c>
      <c r="C923" s="173" t="s">
        <v>503</v>
      </c>
      <c r="D923" s="173" t="s">
        <v>3955</v>
      </c>
      <c r="E923" s="173">
        <v>31</v>
      </c>
    </row>
    <row r="924" spans="1:5" s="173" customFormat="1" ht="15" hidden="1" x14ac:dyDescent="0.25">
      <c r="A924" s="173" t="s">
        <v>124</v>
      </c>
      <c r="B924" s="173" t="s">
        <v>3696</v>
      </c>
      <c r="C924" s="173" t="s">
        <v>503</v>
      </c>
      <c r="D924" s="173" t="s">
        <v>3956</v>
      </c>
      <c r="E924" s="173">
        <v>10</v>
      </c>
    </row>
    <row r="925" spans="1:5" s="173" customFormat="1" ht="15" hidden="1" x14ac:dyDescent="0.25">
      <c r="A925" s="173" t="s">
        <v>124</v>
      </c>
      <c r="B925" s="173" t="s">
        <v>3696</v>
      </c>
      <c r="C925" s="173" t="s">
        <v>503</v>
      </c>
      <c r="D925" s="173" t="s">
        <v>3957</v>
      </c>
      <c r="E925" s="173">
        <v>7</v>
      </c>
    </row>
    <row r="926" spans="1:5" s="173" customFormat="1" ht="15" hidden="1" x14ac:dyDescent="0.25">
      <c r="A926" s="173" t="s">
        <v>124</v>
      </c>
      <c r="B926" s="173" t="s">
        <v>3696</v>
      </c>
      <c r="C926" s="173" t="s">
        <v>503</v>
      </c>
      <c r="D926" s="173" t="s">
        <v>3958</v>
      </c>
      <c r="E926" s="173">
        <v>25</v>
      </c>
    </row>
    <row r="927" spans="1:5" s="173" customFormat="1" ht="15" hidden="1" x14ac:dyDescent="0.25">
      <c r="A927" s="173" t="s">
        <v>124</v>
      </c>
      <c r="B927" s="173" t="s">
        <v>3696</v>
      </c>
      <c r="C927" s="173" t="s">
        <v>503</v>
      </c>
      <c r="D927" s="173" t="s">
        <v>3959</v>
      </c>
      <c r="E927" s="173">
        <v>0</v>
      </c>
    </row>
    <row r="928" spans="1:5" s="173" customFormat="1" ht="15" hidden="1" x14ac:dyDescent="0.25">
      <c r="A928" s="173" t="s">
        <v>124</v>
      </c>
      <c r="B928" s="173" t="s">
        <v>3696</v>
      </c>
      <c r="C928" s="173" t="s">
        <v>503</v>
      </c>
      <c r="D928" s="173" t="s">
        <v>3959</v>
      </c>
      <c r="E928" s="173">
        <v>116</v>
      </c>
    </row>
    <row r="929" spans="1:5" s="173" customFormat="1" ht="15" hidden="1" x14ac:dyDescent="0.25">
      <c r="A929" s="173" t="s">
        <v>124</v>
      </c>
      <c r="B929" s="173" t="s">
        <v>3696</v>
      </c>
      <c r="C929" s="173" t="s">
        <v>503</v>
      </c>
      <c r="D929" s="173" t="s">
        <v>3960</v>
      </c>
      <c r="E929" s="173">
        <v>234</v>
      </c>
    </row>
    <row r="930" spans="1:5" s="173" customFormat="1" ht="15" hidden="1" x14ac:dyDescent="0.25">
      <c r="A930" s="173" t="s">
        <v>124</v>
      </c>
      <c r="B930" s="173" t="s">
        <v>3696</v>
      </c>
      <c r="C930" s="173" t="s">
        <v>503</v>
      </c>
      <c r="D930" s="173" t="s">
        <v>3961</v>
      </c>
      <c r="E930" s="173">
        <v>232</v>
      </c>
    </row>
    <row r="931" spans="1:5" s="173" customFormat="1" ht="15" hidden="1" x14ac:dyDescent="0.25">
      <c r="A931" s="173" t="s">
        <v>124</v>
      </c>
      <c r="B931" s="173" t="s">
        <v>3696</v>
      </c>
      <c r="C931" s="173" t="s">
        <v>503</v>
      </c>
      <c r="D931" s="173" t="s">
        <v>3962</v>
      </c>
      <c r="E931" s="173">
        <v>92</v>
      </c>
    </row>
    <row r="932" spans="1:5" s="173" customFormat="1" ht="15" hidden="1" x14ac:dyDescent="0.25">
      <c r="A932" s="173" t="s">
        <v>124</v>
      </c>
      <c r="B932" s="173" t="s">
        <v>3696</v>
      </c>
      <c r="C932" s="173" t="s">
        <v>503</v>
      </c>
      <c r="D932" s="173" t="s">
        <v>3963</v>
      </c>
      <c r="E932" s="173">
        <v>80</v>
      </c>
    </row>
    <row r="933" spans="1:5" s="173" customFormat="1" ht="15" hidden="1" x14ac:dyDescent="0.25">
      <c r="A933" s="173" t="s">
        <v>124</v>
      </c>
      <c r="B933" s="173" t="s">
        <v>3696</v>
      </c>
      <c r="C933" s="173" t="s">
        <v>503</v>
      </c>
      <c r="D933" s="173" t="s">
        <v>3964</v>
      </c>
      <c r="E933" s="173">
        <v>15</v>
      </c>
    </row>
    <row r="934" spans="1:5" s="173" customFormat="1" ht="15" hidden="1" x14ac:dyDescent="0.25">
      <c r="A934" s="173" t="s">
        <v>124</v>
      </c>
      <c r="B934" s="173" t="s">
        <v>3696</v>
      </c>
      <c r="C934" s="173" t="s">
        <v>503</v>
      </c>
      <c r="D934" s="173" t="s">
        <v>3965</v>
      </c>
      <c r="E934" s="173">
        <v>7</v>
      </c>
    </row>
    <row r="935" spans="1:5" s="173" customFormat="1" ht="15" hidden="1" x14ac:dyDescent="0.25">
      <c r="A935" s="173" t="s">
        <v>124</v>
      </c>
      <c r="B935" s="173" t="s">
        <v>3696</v>
      </c>
      <c r="C935" s="173" t="s">
        <v>503</v>
      </c>
      <c r="D935" s="173" t="s">
        <v>3966</v>
      </c>
      <c r="E935" s="173">
        <v>21</v>
      </c>
    </row>
    <row r="936" spans="1:5" s="173" customFormat="1" ht="15" hidden="1" x14ac:dyDescent="0.25">
      <c r="A936" s="173" t="s">
        <v>124</v>
      </c>
      <c r="B936" s="173" t="s">
        <v>3696</v>
      </c>
      <c r="C936" s="173" t="s">
        <v>503</v>
      </c>
      <c r="D936" s="173" t="s">
        <v>3967</v>
      </c>
      <c r="E936" s="173">
        <v>82</v>
      </c>
    </row>
    <row r="937" spans="1:5" s="173" customFormat="1" ht="15" hidden="1" x14ac:dyDescent="0.25">
      <c r="A937" s="173" t="s">
        <v>124</v>
      </c>
      <c r="B937" s="173" t="s">
        <v>3696</v>
      </c>
      <c r="C937" s="173" t="s">
        <v>503</v>
      </c>
      <c r="D937" s="173" t="s">
        <v>3968</v>
      </c>
      <c r="E937" s="173">
        <v>162</v>
      </c>
    </row>
    <row r="938" spans="1:5" s="173" customFormat="1" ht="15" hidden="1" x14ac:dyDescent="0.25">
      <c r="A938" s="173" t="s">
        <v>124</v>
      </c>
      <c r="B938" s="173" t="s">
        <v>3696</v>
      </c>
      <c r="C938" s="173" t="s">
        <v>503</v>
      </c>
      <c r="D938" s="173" t="s">
        <v>3969</v>
      </c>
      <c r="E938" s="173">
        <v>104</v>
      </c>
    </row>
    <row r="939" spans="1:5" s="173" customFormat="1" ht="15" hidden="1" x14ac:dyDescent="0.25">
      <c r="A939" s="173" t="s">
        <v>124</v>
      </c>
      <c r="B939" s="173" t="s">
        <v>3696</v>
      </c>
      <c r="C939" s="173" t="s">
        <v>503</v>
      </c>
      <c r="D939" s="173" t="s">
        <v>3970</v>
      </c>
      <c r="E939" s="173">
        <v>195</v>
      </c>
    </row>
    <row r="940" spans="1:5" s="173" customFormat="1" ht="15" hidden="1" x14ac:dyDescent="0.25">
      <c r="A940" s="173" t="s">
        <v>124</v>
      </c>
      <c r="B940" s="173" t="s">
        <v>3696</v>
      </c>
      <c r="C940" s="173" t="s">
        <v>503</v>
      </c>
      <c r="D940" s="173" t="s">
        <v>3698</v>
      </c>
      <c r="E940" s="173">
        <v>353</v>
      </c>
    </row>
    <row r="941" spans="1:5" s="173" customFormat="1" ht="15" hidden="1" x14ac:dyDescent="0.25">
      <c r="A941" s="173" t="s">
        <v>124</v>
      </c>
      <c r="B941" s="173" t="s">
        <v>3696</v>
      </c>
      <c r="C941" s="173" t="s">
        <v>503</v>
      </c>
      <c r="D941" s="173" t="s">
        <v>3971</v>
      </c>
      <c r="E941" s="173">
        <v>24</v>
      </c>
    </row>
    <row r="942" spans="1:5" s="173" customFormat="1" ht="15" hidden="1" x14ac:dyDescent="0.25">
      <c r="A942" s="173" t="s">
        <v>124</v>
      </c>
      <c r="B942" s="173" t="s">
        <v>3696</v>
      </c>
      <c r="C942" s="173" t="s">
        <v>503</v>
      </c>
      <c r="D942" s="173" t="s">
        <v>3972</v>
      </c>
      <c r="E942" s="173">
        <v>19</v>
      </c>
    </row>
    <row r="943" spans="1:5" s="173" customFormat="1" ht="15" hidden="1" x14ac:dyDescent="0.25">
      <c r="A943" s="173" t="s">
        <v>124</v>
      </c>
      <c r="B943" s="173" t="s">
        <v>3696</v>
      </c>
      <c r="C943" s="173" t="s">
        <v>503</v>
      </c>
      <c r="D943" s="173" t="s">
        <v>3973</v>
      </c>
      <c r="E943" s="173">
        <v>100</v>
      </c>
    </row>
    <row r="944" spans="1:5" s="173" customFormat="1" ht="15" hidden="1" x14ac:dyDescent="0.25">
      <c r="A944" s="173" t="s">
        <v>124</v>
      </c>
      <c r="B944" s="173" t="s">
        <v>3696</v>
      </c>
      <c r="C944" s="173" t="s">
        <v>503</v>
      </c>
      <c r="D944" s="173" t="s">
        <v>3973</v>
      </c>
      <c r="E944" s="173">
        <v>163</v>
      </c>
    </row>
    <row r="945" spans="1:5" s="173" customFormat="1" ht="15" hidden="1" x14ac:dyDescent="0.25">
      <c r="A945" s="173" t="s">
        <v>124</v>
      </c>
      <c r="B945" s="173" t="s">
        <v>3696</v>
      </c>
      <c r="C945" s="173" t="s">
        <v>503</v>
      </c>
      <c r="D945" s="173" t="s">
        <v>3974</v>
      </c>
      <c r="E945" s="173">
        <v>13</v>
      </c>
    </row>
    <row r="946" spans="1:5" s="173" customFormat="1" ht="15" hidden="1" x14ac:dyDescent="0.25">
      <c r="A946" s="173" t="s">
        <v>124</v>
      </c>
      <c r="B946" s="173" t="s">
        <v>3696</v>
      </c>
      <c r="C946" s="173" t="s">
        <v>503</v>
      </c>
      <c r="D946" s="173" t="s">
        <v>3975</v>
      </c>
      <c r="E946" s="173">
        <v>187</v>
      </c>
    </row>
    <row r="947" spans="1:5" s="173" customFormat="1" ht="15" hidden="1" x14ac:dyDescent="0.25">
      <c r="A947" s="173" t="s">
        <v>124</v>
      </c>
      <c r="B947" s="173" t="s">
        <v>3696</v>
      </c>
      <c r="C947" s="173" t="s">
        <v>503</v>
      </c>
      <c r="D947" s="173" t="s">
        <v>3976</v>
      </c>
      <c r="E947" s="173">
        <v>39</v>
      </c>
    </row>
    <row r="948" spans="1:5" s="173" customFormat="1" ht="15" hidden="1" x14ac:dyDescent="0.25">
      <c r="A948" s="173" t="s">
        <v>124</v>
      </c>
      <c r="B948" s="173" t="s">
        <v>3696</v>
      </c>
      <c r="C948" s="173" t="s">
        <v>503</v>
      </c>
      <c r="D948" s="173" t="s">
        <v>3977</v>
      </c>
      <c r="E948" s="173">
        <v>55</v>
      </c>
    </row>
    <row r="949" spans="1:5" s="173" customFormat="1" ht="15" hidden="1" x14ac:dyDescent="0.25">
      <c r="A949" s="173" t="s">
        <v>124</v>
      </c>
      <c r="B949" s="173" t="s">
        <v>3696</v>
      </c>
      <c r="C949" s="173" t="s">
        <v>503</v>
      </c>
      <c r="D949" s="173" t="s">
        <v>3978</v>
      </c>
      <c r="E949" s="173">
        <v>0</v>
      </c>
    </row>
    <row r="950" spans="1:5" s="173" customFormat="1" ht="15" hidden="1" x14ac:dyDescent="0.25">
      <c r="A950" s="173" t="s">
        <v>124</v>
      </c>
      <c r="B950" s="173" t="s">
        <v>3696</v>
      </c>
      <c r="C950" s="173" t="s">
        <v>503</v>
      </c>
      <c r="D950" s="173" t="s">
        <v>3979</v>
      </c>
      <c r="E950" s="173">
        <v>13</v>
      </c>
    </row>
    <row r="951" spans="1:5" s="173" customFormat="1" ht="15" hidden="1" x14ac:dyDescent="0.25">
      <c r="A951" s="173" t="s">
        <v>124</v>
      </c>
      <c r="B951" s="173" t="s">
        <v>3696</v>
      </c>
      <c r="C951" s="173" t="s">
        <v>503</v>
      </c>
      <c r="D951" s="173" t="s">
        <v>3980</v>
      </c>
      <c r="E951" s="173">
        <v>115</v>
      </c>
    </row>
    <row r="952" spans="1:5" s="173" customFormat="1" ht="15" hidden="1" x14ac:dyDescent="0.25">
      <c r="A952" s="173" t="s">
        <v>124</v>
      </c>
      <c r="B952" s="173" t="s">
        <v>3696</v>
      </c>
      <c r="C952" s="173" t="s">
        <v>503</v>
      </c>
      <c r="D952" s="173" t="s">
        <v>3981</v>
      </c>
      <c r="E952" s="173">
        <v>216</v>
      </c>
    </row>
    <row r="953" spans="1:5" s="173" customFormat="1" ht="15" hidden="1" x14ac:dyDescent="0.25">
      <c r="A953" s="173" t="s">
        <v>124</v>
      </c>
      <c r="B953" s="173" t="s">
        <v>3696</v>
      </c>
      <c r="C953" s="173" t="s">
        <v>503</v>
      </c>
      <c r="D953" s="173" t="s">
        <v>3982</v>
      </c>
      <c r="E953" s="173">
        <v>52</v>
      </c>
    </row>
    <row r="954" spans="1:5" s="173" customFormat="1" ht="15" hidden="1" x14ac:dyDescent="0.25">
      <c r="A954" s="173" t="s">
        <v>124</v>
      </c>
      <c r="B954" s="173" t="s">
        <v>3696</v>
      </c>
      <c r="C954" s="173" t="s">
        <v>503</v>
      </c>
      <c r="D954" s="173" t="s">
        <v>3982</v>
      </c>
      <c r="E954" s="173">
        <v>152</v>
      </c>
    </row>
    <row r="955" spans="1:5" s="173" customFormat="1" ht="15" hidden="1" x14ac:dyDescent="0.25">
      <c r="A955" s="173" t="s">
        <v>124</v>
      </c>
      <c r="B955" s="173" t="s">
        <v>3696</v>
      </c>
      <c r="C955" s="173" t="s">
        <v>503</v>
      </c>
      <c r="D955" s="173" t="s">
        <v>3983</v>
      </c>
      <c r="E955" s="173">
        <v>16</v>
      </c>
    </row>
    <row r="956" spans="1:5" s="173" customFormat="1" ht="15" hidden="1" x14ac:dyDescent="0.25">
      <c r="A956" s="173" t="s">
        <v>124</v>
      </c>
      <c r="B956" s="173" t="s">
        <v>3696</v>
      </c>
      <c r="C956" s="173" t="s">
        <v>503</v>
      </c>
      <c r="D956" s="173" t="s">
        <v>3984</v>
      </c>
      <c r="E956" s="173">
        <v>805</v>
      </c>
    </row>
    <row r="957" spans="1:5" s="173" customFormat="1" ht="15" hidden="1" x14ac:dyDescent="0.25">
      <c r="A957" s="173" t="s">
        <v>124</v>
      </c>
      <c r="B957" s="173" t="s">
        <v>3696</v>
      </c>
      <c r="C957" s="173" t="s">
        <v>503</v>
      </c>
      <c r="D957" s="173" t="s">
        <v>3985</v>
      </c>
      <c r="E957" s="173">
        <v>1</v>
      </c>
    </row>
    <row r="958" spans="1:5" s="173" customFormat="1" ht="15" hidden="1" x14ac:dyDescent="0.25">
      <c r="A958" s="173" t="s">
        <v>124</v>
      </c>
      <c r="B958" s="173" t="s">
        <v>3696</v>
      </c>
      <c r="C958" s="173" t="s">
        <v>503</v>
      </c>
      <c r="D958" s="173" t="s">
        <v>3986</v>
      </c>
      <c r="E958" s="173">
        <v>0</v>
      </c>
    </row>
    <row r="959" spans="1:5" s="173" customFormat="1" ht="15" hidden="1" x14ac:dyDescent="0.25">
      <c r="A959" s="173" t="s">
        <v>124</v>
      </c>
      <c r="B959" s="173" t="s">
        <v>3696</v>
      </c>
      <c r="C959" s="173" t="s">
        <v>503</v>
      </c>
      <c r="D959" s="173" t="s">
        <v>3987</v>
      </c>
      <c r="E959" s="173">
        <v>2671</v>
      </c>
    </row>
    <row r="960" spans="1:5" s="173" customFormat="1" ht="15" hidden="1" x14ac:dyDescent="0.25">
      <c r="A960" s="173" t="s">
        <v>124</v>
      </c>
      <c r="B960" s="173" t="s">
        <v>3696</v>
      </c>
      <c r="C960" s="173" t="s">
        <v>503</v>
      </c>
      <c r="D960" s="173" t="s">
        <v>3988</v>
      </c>
      <c r="E960" s="173">
        <v>20</v>
      </c>
    </row>
    <row r="961" spans="1:5" s="173" customFormat="1" ht="15" hidden="1" x14ac:dyDescent="0.25">
      <c r="A961" s="173" t="s">
        <v>124</v>
      </c>
      <c r="B961" s="173" t="s">
        <v>3696</v>
      </c>
      <c r="C961" s="173" t="s">
        <v>503</v>
      </c>
      <c r="D961" s="173" t="s">
        <v>3989</v>
      </c>
      <c r="E961" s="173">
        <v>72</v>
      </c>
    </row>
    <row r="962" spans="1:5" s="173" customFormat="1" ht="15" hidden="1" x14ac:dyDescent="0.25">
      <c r="A962" s="173" t="s">
        <v>124</v>
      </c>
      <c r="B962" s="173" t="s">
        <v>3696</v>
      </c>
      <c r="C962" s="173" t="s">
        <v>503</v>
      </c>
      <c r="D962" s="173" t="s">
        <v>1342</v>
      </c>
      <c r="E962" s="173">
        <v>74</v>
      </c>
    </row>
    <row r="963" spans="1:5" s="173" customFormat="1" ht="15" hidden="1" x14ac:dyDescent="0.25">
      <c r="A963" s="173" t="s">
        <v>124</v>
      </c>
      <c r="B963" s="173" t="s">
        <v>3696</v>
      </c>
      <c r="C963" s="173" t="s">
        <v>503</v>
      </c>
      <c r="D963" s="173" t="s">
        <v>3990</v>
      </c>
      <c r="E963" s="173">
        <v>7</v>
      </c>
    </row>
    <row r="964" spans="1:5" s="173" customFormat="1" ht="15" hidden="1" x14ac:dyDescent="0.25">
      <c r="A964" s="173" t="s">
        <v>124</v>
      </c>
      <c r="B964" s="173" t="s">
        <v>3696</v>
      </c>
      <c r="C964" s="173" t="s">
        <v>503</v>
      </c>
      <c r="D964" s="173" t="s">
        <v>3991</v>
      </c>
      <c r="E964" s="173">
        <v>1679</v>
      </c>
    </row>
    <row r="965" spans="1:5" s="173" customFormat="1" ht="15" hidden="1" x14ac:dyDescent="0.25">
      <c r="A965" s="173" t="s">
        <v>124</v>
      </c>
      <c r="B965" s="173" t="s">
        <v>3696</v>
      </c>
      <c r="C965" s="173" t="s">
        <v>503</v>
      </c>
      <c r="D965" s="173" t="s">
        <v>3837</v>
      </c>
      <c r="E965" s="173">
        <v>146</v>
      </c>
    </row>
    <row r="966" spans="1:5" s="173" customFormat="1" ht="15" hidden="1" x14ac:dyDescent="0.25">
      <c r="A966" s="173" t="s">
        <v>124</v>
      </c>
      <c r="B966" s="173" t="s">
        <v>3696</v>
      </c>
      <c r="C966" s="173" t="s">
        <v>503</v>
      </c>
      <c r="D966" s="173" t="s">
        <v>3992</v>
      </c>
      <c r="E966" s="173">
        <v>66</v>
      </c>
    </row>
    <row r="967" spans="1:5" s="173" customFormat="1" ht="15" hidden="1" x14ac:dyDescent="0.25">
      <c r="A967" s="173" t="s">
        <v>124</v>
      </c>
      <c r="B967" s="173" t="s">
        <v>3696</v>
      </c>
      <c r="C967" s="173" t="s">
        <v>503</v>
      </c>
      <c r="D967" s="173" t="s">
        <v>3993</v>
      </c>
      <c r="E967" s="173">
        <v>20</v>
      </c>
    </row>
    <row r="968" spans="1:5" s="173" customFormat="1" ht="15" hidden="1" x14ac:dyDescent="0.25">
      <c r="A968" s="173" t="s">
        <v>124</v>
      </c>
      <c r="B968" s="173" t="s">
        <v>3696</v>
      </c>
      <c r="C968" s="173" t="s">
        <v>503</v>
      </c>
      <c r="D968" s="173" t="s">
        <v>3994</v>
      </c>
      <c r="E968" s="173">
        <v>220</v>
      </c>
    </row>
    <row r="969" spans="1:5" s="173" customFormat="1" ht="15" hidden="1" x14ac:dyDescent="0.25">
      <c r="A969" s="173" t="s">
        <v>124</v>
      </c>
      <c r="B969" s="173" t="s">
        <v>3696</v>
      </c>
      <c r="C969" s="173" t="s">
        <v>503</v>
      </c>
      <c r="D969" s="173" t="s">
        <v>3995</v>
      </c>
      <c r="E969" s="173">
        <v>114</v>
      </c>
    </row>
    <row r="970" spans="1:5" s="173" customFormat="1" ht="15" hidden="1" x14ac:dyDescent="0.25">
      <c r="A970" s="173" t="s">
        <v>124</v>
      </c>
      <c r="B970" s="173" t="s">
        <v>3696</v>
      </c>
      <c r="C970" s="173" t="s">
        <v>503</v>
      </c>
      <c r="D970" s="173" t="s">
        <v>3996</v>
      </c>
      <c r="E970" s="173">
        <v>19</v>
      </c>
    </row>
    <row r="971" spans="1:5" s="173" customFormat="1" ht="15" hidden="1" x14ac:dyDescent="0.25">
      <c r="A971" s="173" t="s">
        <v>124</v>
      </c>
      <c r="B971" s="173" t="s">
        <v>3696</v>
      </c>
      <c r="C971" s="173" t="s">
        <v>503</v>
      </c>
      <c r="D971" s="173" t="s">
        <v>3997</v>
      </c>
      <c r="E971" s="173">
        <v>35</v>
      </c>
    </row>
    <row r="972" spans="1:5" s="173" customFormat="1" ht="15" hidden="1" x14ac:dyDescent="0.25">
      <c r="A972" s="173" t="s">
        <v>124</v>
      </c>
      <c r="B972" s="173" t="s">
        <v>3696</v>
      </c>
      <c r="C972" s="173" t="s">
        <v>503</v>
      </c>
      <c r="D972" s="173" t="s">
        <v>3998</v>
      </c>
      <c r="E972" s="173">
        <v>4</v>
      </c>
    </row>
    <row r="973" spans="1:5" s="173" customFormat="1" ht="15" hidden="1" x14ac:dyDescent="0.25">
      <c r="A973" s="173" t="s">
        <v>124</v>
      </c>
      <c r="B973" s="173" t="s">
        <v>3696</v>
      </c>
      <c r="C973" s="173" t="s">
        <v>503</v>
      </c>
      <c r="D973" s="173" t="s">
        <v>3999</v>
      </c>
      <c r="E973" s="173">
        <v>57</v>
      </c>
    </row>
    <row r="974" spans="1:5" s="173" customFormat="1" ht="15" hidden="1" x14ac:dyDescent="0.25">
      <c r="A974" s="173" t="s">
        <v>124</v>
      </c>
      <c r="B974" s="173" t="s">
        <v>3696</v>
      </c>
      <c r="C974" s="173" t="s">
        <v>503</v>
      </c>
      <c r="D974" s="173" t="s">
        <v>4000</v>
      </c>
      <c r="E974" s="173">
        <v>37</v>
      </c>
    </row>
    <row r="975" spans="1:5" s="173" customFormat="1" ht="15" hidden="1" x14ac:dyDescent="0.25">
      <c r="A975" s="173" t="s">
        <v>124</v>
      </c>
      <c r="B975" s="173" t="s">
        <v>3696</v>
      </c>
      <c r="C975" s="173" t="s">
        <v>503</v>
      </c>
      <c r="D975" s="173" t="s">
        <v>4001</v>
      </c>
      <c r="E975" s="173">
        <v>76</v>
      </c>
    </row>
    <row r="976" spans="1:5" s="173" customFormat="1" ht="15" hidden="1" x14ac:dyDescent="0.25">
      <c r="A976" s="173" t="s">
        <v>124</v>
      </c>
      <c r="B976" s="173" t="s">
        <v>3696</v>
      </c>
      <c r="C976" s="173" t="s">
        <v>503</v>
      </c>
      <c r="D976" s="173" t="s">
        <v>4002</v>
      </c>
      <c r="E976" s="173">
        <v>30</v>
      </c>
    </row>
    <row r="977" spans="1:5" s="173" customFormat="1" ht="15" hidden="1" x14ac:dyDescent="0.25">
      <c r="A977" s="173" t="s">
        <v>124</v>
      </c>
      <c r="B977" s="173" t="s">
        <v>3696</v>
      </c>
      <c r="C977" s="173" t="s">
        <v>503</v>
      </c>
      <c r="D977" s="173" t="s">
        <v>4003</v>
      </c>
      <c r="E977" s="173">
        <v>9</v>
      </c>
    </row>
    <row r="978" spans="1:5" s="173" customFormat="1" ht="15" hidden="1" x14ac:dyDescent="0.25">
      <c r="A978" s="173" t="s">
        <v>124</v>
      </c>
      <c r="B978" s="173" t="s">
        <v>3696</v>
      </c>
      <c r="C978" s="173" t="s">
        <v>503</v>
      </c>
      <c r="D978" s="173" t="s">
        <v>4004</v>
      </c>
      <c r="E978" s="173">
        <v>20</v>
      </c>
    </row>
    <row r="979" spans="1:5" s="173" customFormat="1" ht="15" hidden="1" x14ac:dyDescent="0.25">
      <c r="A979" s="173" t="s">
        <v>124</v>
      </c>
      <c r="B979" s="173" t="s">
        <v>3696</v>
      </c>
      <c r="C979" s="173" t="s">
        <v>503</v>
      </c>
      <c r="D979" s="173" t="s">
        <v>4005</v>
      </c>
      <c r="E979" s="173">
        <v>40</v>
      </c>
    </row>
    <row r="980" spans="1:5" s="173" customFormat="1" ht="15" hidden="1" x14ac:dyDescent="0.25">
      <c r="A980" s="173" t="s">
        <v>124</v>
      </c>
      <c r="B980" s="173" t="s">
        <v>3696</v>
      </c>
      <c r="C980" s="173" t="s">
        <v>503</v>
      </c>
      <c r="D980" s="173" t="s">
        <v>4006</v>
      </c>
      <c r="E980" s="173">
        <v>13</v>
      </c>
    </row>
    <row r="981" spans="1:5" s="173" customFormat="1" ht="15" hidden="1" x14ac:dyDescent="0.25">
      <c r="A981" s="173" t="s">
        <v>124</v>
      </c>
      <c r="B981" s="173" t="s">
        <v>3696</v>
      </c>
      <c r="C981" s="173" t="s">
        <v>503</v>
      </c>
      <c r="D981" s="173" t="s">
        <v>4007</v>
      </c>
      <c r="E981" s="173">
        <v>9</v>
      </c>
    </row>
    <row r="982" spans="1:5" s="173" customFormat="1" ht="15" hidden="1" x14ac:dyDescent="0.25">
      <c r="A982" s="173" t="s">
        <v>124</v>
      </c>
      <c r="B982" s="173" t="s">
        <v>3696</v>
      </c>
      <c r="C982" s="173" t="s">
        <v>503</v>
      </c>
      <c r="D982" s="173" t="s">
        <v>4008</v>
      </c>
      <c r="E982" s="173">
        <v>119</v>
      </c>
    </row>
    <row r="983" spans="1:5" s="173" customFormat="1" ht="15" hidden="1" x14ac:dyDescent="0.25">
      <c r="A983" s="173" t="s">
        <v>124</v>
      </c>
      <c r="B983" s="173" t="s">
        <v>3696</v>
      </c>
      <c r="C983" s="173" t="s">
        <v>503</v>
      </c>
      <c r="D983" s="173" t="s">
        <v>4009</v>
      </c>
      <c r="E983" s="173">
        <v>25</v>
      </c>
    </row>
    <row r="984" spans="1:5" s="173" customFormat="1" ht="15" hidden="1" x14ac:dyDescent="0.25">
      <c r="A984" s="173" t="s">
        <v>124</v>
      </c>
      <c r="B984" s="173" t="s">
        <v>3696</v>
      </c>
      <c r="C984" s="173" t="s">
        <v>503</v>
      </c>
      <c r="D984" s="173" t="s">
        <v>4010</v>
      </c>
      <c r="E984" s="173">
        <v>38</v>
      </c>
    </row>
    <row r="985" spans="1:5" s="173" customFormat="1" ht="15" hidden="1" x14ac:dyDescent="0.25">
      <c r="A985" s="173" t="s">
        <v>124</v>
      </c>
      <c r="B985" s="173" t="s">
        <v>3696</v>
      </c>
      <c r="C985" s="173" t="s">
        <v>503</v>
      </c>
      <c r="D985" s="173" t="s">
        <v>4011</v>
      </c>
      <c r="E985" s="173">
        <v>45</v>
      </c>
    </row>
    <row r="986" spans="1:5" s="173" customFormat="1" ht="15" hidden="1" x14ac:dyDescent="0.25">
      <c r="A986" s="173" t="s">
        <v>124</v>
      </c>
      <c r="B986" s="173" t="s">
        <v>3696</v>
      </c>
      <c r="C986" s="173" t="s">
        <v>503</v>
      </c>
      <c r="D986" s="173" t="s">
        <v>4012</v>
      </c>
      <c r="E986" s="173">
        <v>21</v>
      </c>
    </row>
    <row r="987" spans="1:5" s="173" customFormat="1" ht="15" hidden="1" x14ac:dyDescent="0.25">
      <c r="A987" s="173" t="s">
        <v>124</v>
      </c>
      <c r="B987" s="173" t="s">
        <v>3696</v>
      </c>
      <c r="C987" s="173" t="s">
        <v>503</v>
      </c>
      <c r="D987" s="173" t="s">
        <v>4013</v>
      </c>
      <c r="E987" s="173">
        <v>47</v>
      </c>
    </row>
    <row r="988" spans="1:5" s="173" customFormat="1" ht="15" hidden="1" x14ac:dyDescent="0.25">
      <c r="A988" s="173" t="s">
        <v>124</v>
      </c>
      <c r="B988" s="173" t="s">
        <v>3696</v>
      </c>
      <c r="C988" s="173" t="s">
        <v>503</v>
      </c>
      <c r="D988" s="173" t="s">
        <v>4014</v>
      </c>
      <c r="E988" s="173">
        <v>70</v>
      </c>
    </row>
    <row r="989" spans="1:5" s="173" customFormat="1" ht="15" hidden="1" x14ac:dyDescent="0.25">
      <c r="A989" s="173" t="s">
        <v>124</v>
      </c>
      <c r="B989" s="173" t="s">
        <v>3696</v>
      </c>
      <c r="C989" s="173" t="s">
        <v>503</v>
      </c>
      <c r="D989" s="173" t="s">
        <v>4015</v>
      </c>
      <c r="E989" s="173">
        <v>120</v>
      </c>
    </row>
    <row r="990" spans="1:5" s="173" customFormat="1" ht="15" hidden="1" x14ac:dyDescent="0.25">
      <c r="A990" s="173" t="s">
        <v>124</v>
      </c>
      <c r="B990" s="173" t="s">
        <v>3696</v>
      </c>
      <c r="C990" s="173" t="s">
        <v>503</v>
      </c>
      <c r="D990" s="173" t="s">
        <v>4016</v>
      </c>
      <c r="E990" s="173">
        <v>166</v>
      </c>
    </row>
    <row r="991" spans="1:5" s="173" customFormat="1" ht="15" hidden="1" x14ac:dyDescent="0.25">
      <c r="A991" s="173" t="s">
        <v>124</v>
      </c>
      <c r="B991" s="173" t="s">
        <v>3696</v>
      </c>
      <c r="C991" s="173" t="s">
        <v>503</v>
      </c>
      <c r="D991" s="173" t="s">
        <v>4017</v>
      </c>
      <c r="E991" s="173">
        <v>68</v>
      </c>
    </row>
    <row r="992" spans="1:5" s="173" customFormat="1" ht="15" hidden="1" x14ac:dyDescent="0.25">
      <c r="A992" s="173" t="s">
        <v>124</v>
      </c>
      <c r="B992" s="173" t="s">
        <v>3696</v>
      </c>
      <c r="C992" s="173" t="s">
        <v>503</v>
      </c>
      <c r="D992" s="173" t="s">
        <v>4018</v>
      </c>
      <c r="E992" s="173">
        <v>8</v>
      </c>
    </row>
    <row r="993" spans="1:5" s="173" customFormat="1" ht="15" hidden="1" x14ac:dyDescent="0.25">
      <c r="A993" s="173" t="s">
        <v>124</v>
      </c>
      <c r="B993" s="173" t="s">
        <v>3696</v>
      </c>
      <c r="C993" s="173" t="s">
        <v>503</v>
      </c>
      <c r="D993" s="173" t="s">
        <v>4019</v>
      </c>
      <c r="E993" s="173">
        <v>0</v>
      </c>
    </row>
    <row r="994" spans="1:5" s="173" customFormat="1" ht="15" hidden="1" x14ac:dyDescent="0.25">
      <c r="A994" s="173" t="s">
        <v>124</v>
      </c>
      <c r="B994" s="173" t="s">
        <v>3696</v>
      </c>
      <c r="C994" s="173" t="s">
        <v>503</v>
      </c>
      <c r="D994" s="173" t="s">
        <v>4020</v>
      </c>
      <c r="E994" s="173">
        <v>51</v>
      </c>
    </row>
    <row r="995" spans="1:5" s="173" customFormat="1" ht="15" hidden="1" x14ac:dyDescent="0.25">
      <c r="A995" s="173" t="s">
        <v>124</v>
      </c>
      <c r="B995" s="173" t="s">
        <v>3696</v>
      </c>
      <c r="C995" s="173" t="s">
        <v>503</v>
      </c>
      <c r="D995" s="173" t="s">
        <v>4021</v>
      </c>
      <c r="E995" s="173">
        <v>43</v>
      </c>
    </row>
    <row r="996" spans="1:5" s="173" customFormat="1" ht="15" hidden="1" x14ac:dyDescent="0.25">
      <c r="A996" s="173" t="s">
        <v>124</v>
      </c>
      <c r="B996" s="173" t="s">
        <v>3696</v>
      </c>
      <c r="C996" s="173" t="s">
        <v>503</v>
      </c>
      <c r="D996" s="173" t="s">
        <v>4022</v>
      </c>
      <c r="E996" s="173">
        <v>49</v>
      </c>
    </row>
    <row r="997" spans="1:5" s="173" customFormat="1" ht="15" hidden="1" x14ac:dyDescent="0.25">
      <c r="A997" s="173" t="s">
        <v>124</v>
      </c>
      <c r="B997" s="173" t="s">
        <v>3696</v>
      </c>
      <c r="C997" s="173" t="s">
        <v>503</v>
      </c>
      <c r="D997" s="173" t="s">
        <v>4023</v>
      </c>
      <c r="E997" s="173">
        <v>53</v>
      </c>
    </row>
    <row r="998" spans="1:5" s="173" customFormat="1" ht="15" hidden="1" x14ac:dyDescent="0.25">
      <c r="A998" s="173" t="s">
        <v>124</v>
      </c>
      <c r="B998" s="173" t="s">
        <v>3696</v>
      </c>
      <c r="C998" s="173" t="s">
        <v>503</v>
      </c>
      <c r="D998" s="173" t="s">
        <v>4024</v>
      </c>
      <c r="E998" s="173">
        <v>69</v>
      </c>
    </row>
    <row r="999" spans="1:5" s="173" customFormat="1" ht="15" hidden="1" x14ac:dyDescent="0.25">
      <c r="A999" s="173" t="s">
        <v>124</v>
      </c>
      <c r="B999" s="173" t="s">
        <v>3696</v>
      </c>
      <c r="C999" s="173" t="s">
        <v>503</v>
      </c>
      <c r="D999" s="173" t="s">
        <v>4025</v>
      </c>
      <c r="E999" s="173">
        <v>32</v>
      </c>
    </row>
    <row r="1000" spans="1:5" s="173" customFormat="1" ht="15" hidden="1" x14ac:dyDescent="0.25">
      <c r="A1000" s="173" t="s">
        <v>124</v>
      </c>
      <c r="B1000" s="173" t="s">
        <v>3696</v>
      </c>
      <c r="C1000" s="173" t="s">
        <v>503</v>
      </c>
      <c r="D1000" s="173" t="s">
        <v>4026</v>
      </c>
      <c r="E1000" s="173">
        <v>165</v>
      </c>
    </row>
    <row r="1001" spans="1:5" s="173" customFormat="1" ht="15" hidden="1" x14ac:dyDescent="0.25">
      <c r="A1001" s="173" t="s">
        <v>124</v>
      </c>
      <c r="B1001" s="173" t="s">
        <v>3696</v>
      </c>
      <c r="C1001" s="173" t="s">
        <v>503</v>
      </c>
      <c r="D1001" s="173" t="s">
        <v>4027</v>
      </c>
      <c r="E1001" s="173">
        <v>154</v>
      </c>
    </row>
    <row r="1002" spans="1:5" s="173" customFormat="1" ht="15" hidden="1" x14ac:dyDescent="0.25">
      <c r="A1002" s="173" t="s">
        <v>124</v>
      </c>
      <c r="B1002" s="173" t="s">
        <v>3696</v>
      </c>
      <c r="C1002" s="173" t="s">
        <v>503</v>
      </c>
      <c r="D1002" s="173" t="s">
        <v>4028</v>
      </c>
      <c r="E1002" s="173">
        <v>22</v>
      </c>
    </row>
    <row r="1003" spans="1:5" s="173" customFormat="1" ht="15" hidden="1" x14ac:dyDescent="0.25">
      <c r="A1003" s="173" t="s">
        <v>124</v>
      </c>
      <c r="B1003" s="173" t="s">
        <v>3696</v>
      </c>
      <c r="C1003" s="173" t="s">
        <v>503</v>
      </c>
      <c r="D1003" s="173" t="s">
        <v>4029</v>
      </c>
      <c r="E1003" s="173">
        <v>0</v>
      </c>
    </row>
    <row r="1004" spans="1:5" s="173" customFormat="1" ht="15" hidden="1" x14ac:dyDescent="0.25">
      <c r="A1004" s="173" t="s">
        <v>124</v>
      </c>
      <c r="B1004" s="173" t="s">
        <v>3696</v>
      </c>
      <c r="C1004" s="173" t="s">
        <v>503</v>
      </c>
      <c r="D1004" s="173" t="s">
        <v>4030</v>
      </c>
      <c r="E1004" s="173">
        <v>181</v>
      </c>
    </row>
    <row r="1005" spans="1:5" s="173" customFormat="1" ht="15" hidden="1" x14ac:dyDescent="0.25">
      <c r="A1005" s="173" t="s">
        <v>124</v>
      </c>
      <c r="B1005" s="173" t="s">
        <v>3696</v>
      </c>
      <c r="C1005" s="173" t="s">
        <v>503</v>
      </c>
      <c r="D1005" s="173" t="s">
        <v>4031</v>
      </c>
      <c r="E1005" s="173">
        <v>15</v>
      </c>
    </row>
    <row r="1006" spans="1:5" s="173" customFormat="1" ht="15" hidden="1" x14ac:dyDescent="0.25">
      <c r="A1006" s="173" t="s">
        <v>124</v>
      </c>
      <c r="B1006" s="173" t="s">
        <v>3696</v>
      </c>
      <c r="C1006" s="173" t="s">
        <v>503</v>
      </c>
      <c r="D1006" s="173" t="s">
        <v>4032</v>
      </c>
      <c r="E1006" s="173">
        <v>101</v>
      </c>
    </row>
    <row r="1007" spans="1:5" s="173" customFormat="1" ht="15" hidden="1" x14ac:dyDescent="0.25">
      <c r="A1007" s="173" t="s">
        <v>124</v>
      </c>
      <c r="B1007" s="173" t="s">
        <v>3696</v>
      </c>
      <c r="C1007" s="173" t="s">
        <v>503</v>
      </c>
      <c r="D1007" s="173" t="s">
        <v>4033</v>
      </c>
      <c r="E1007" s="173">
        <v>250</v>
      </c>
    </row>
    <row r="1008" spans="1:5" s="173" customFormat="1" ht="15" hidden="1" x14ac:dyDescent="0.25">
      <c r="A1008" s="173" t="s">
        <v>124</v>
      </c>
      <c r="B1008" s="173" t="s">
        <v>3696</v>
      </c>
      <c r="C1008" s="173" t="s">
        <v>503</v>
      </c>
      <c r="D1008" s="173" t="s">
        <v>4034</v>
      </c>
      <c r="E1008" s="173">
        <v>29</v>
      </c>
    </row>
    <row r="1009" spans="1:5" s="173" customFormat="1" ht="15" hidden="1" x14ac:dyDescent="0.25">
      <c r="A1009" s="173" t="s">
        <v>124</v>
      </c>
      <c r="B1009" s="173" t="s">
        <v>3696</v>
      </c>
      <c r="C1009" s="173" t="s">
        <v>503</v>
      </c>
      <c r="D1009" s="173" t="s">
        <v>4035</v>
      </c>
      <c r="E1009" s="173">
        <v>76</v>
      </c>
    </row>
    <row r="1010" spans="1:5" s="173" customFormat="1" ht="15" hidden="1" x14ac:dyDescent="0.25">
      <c r="A1010" s="173" t="s">
        <v>124</v>
      </c>
      <c r="B1010" s="173" t="s">
        <v>3696</v>
      </c>
      <c r="C1010" s="173" t="s">
        <v>503</v>
      </c>
      <c r="D1010" s="173" t="s">
        <v>4036</v>
      </c>
      <c r="E1010" s="173">
        <v>466</v>
      </c>
    </row>
    <row r="1011" spans="1:5" s="173" customFormat="1" ht="15" hidden="1" x14ac:dyDescent="0.25">
      <c r="A1011" s="173" t="s">
        <v>124</v>
      </c>
      <c r="B1011" s="173" t="s">
        <v>3696</v>
      </c>
      <c r="C1011" s="173" t="s">
        <v>503</v>
      </c>
      <c r="D1011" s="173" t="s">
        <v>4037</v>
      </c>
      <c r="E1011" s="173">
        <v>49</v>
      </c>
    </row>
    <row r="1012" spans="1:5" s="173" customFormat="1" ht="15" hidden="1" x14ac:dyDescent="0.25">
      <c r="A1012" s="173" t="s">
        <v>124</v>
      </c>
      <c r="B1012" s="173" t="s">
        <v>3696</v>
      </c>
      <c r="C1012" s="173" t="s">
        <v>503</v>
      </c>
      <c r="D1012" s="173" t="s">
        <v>4038</v>
      </c>
      <c r="E1012" s="173">
        <v>0</v>
      </c>
    </row>
    <row r="1013" spans="1:5" s="173" customFormat="1" ht="15" hidden="1" x14ac:dyDescent="0.25">
      <c r="A1013" s="173" t="s">
        <v>124</v>
      </c>
      <c r="B1013" s="173" t="s">
        <v>3696</v>
      </c>
      <c r="C1013" s="173" t="s">
        <v>503</v>
      </c>
      <c r="D1013" s="173" t="s">
        <v>4038</v>
      </c>
      <c r="E1013" s="173">
        <v>116</v>
      </c>
    </row>
    <row r="1014" spans="1:5" s="173" customFormat="1" ht="15" hidden="1" x14ac:dyDescent="0.25">
      <c r="A1014" s="173" t="s">
        <v>124</v>
      </c>
      <c r="B1014" s="173" t="s">
        <v>3696</v>
      </c>
      <c r="C1014" s="173" t="s">
        <v>503</v>
      </c>
      <c r="D1014" s="173" t="s">
        <v>4039</v>
      </c>
      <c r="E1014" s="173">
        <v>50</v>
      </c>
    </row>
    <row r="1015" spans="1:5" s="173" customFormat="1" ht="15" hidden="1" x14ac:dyDescent="0.25">
      <c r="A1015" s="173" t="s">
        <v>124</v>
      </c>
      <c r="B1015" s="173" t="s">
        <v>3696</v>
      </c>
      <c r="C1015" s="173" t="s">
        <v>503</v>
      </c>
      <c r="D1015" s="173" t="s">
        <v>4040</v>
      </c>
      <c r="E1015" s="173">
        <v>119</v>
      </c>
    </row>
    <row r="1016" spans="1:5" s="173" customFormat="1" ht="15" hidden="1" x14ac:dyDescent="0.25">
      <c r="A1016" s="173" t="s">
        <v>124</v>
      </c>
      <c r="B1016" s="173" t="s">
        <v>3696</v>
      </c>
      <c r="C1016" s="173" t="s">
        <v>503</v>
      </c>
      <c r="D1016" s="173" t="s">
        <v>4041</v>
      </c>
      <c r="E1016" s="173">
        <v>164</v>
      </c>
    </row>
    <row r="1017" spans="1:5" s="173" customFormat="1" ht="15" hidden="1" x14ac:dyDescent="0.25">
      <c r="A1017" s="173" t="s">
        <v>124</v>
      </c>
      <c r="B1017" s="173" t="s">
        <v>3696</v>
      </c>
      <c r="C1017" s="173" t="s">
        <v>503</v>
      </c>
      <c r="D1017" s="173" t="s">
        <v>4042</v>
      </c>
      <c r="E1017" s="173">
        <v>34</v>
      </c>
    </row>
    <row r="1018" spans="1:5" s="173" customFormat="1" ht="15" hidden="1" x14ac:dyDescent="0.25">
      <c r="A1018" s="173" t="s">
        <v>124</v>
      </c>
      <c r="B1018" s="173" t="s">
        <v>3696</v>
      </c>
      <c r="C1018" s="173" t="s">
        <v>503</v>
      </c>
      <c r="D1018" s="173" t="s">
        <v>4043</v>
      </c>
      <c r="E1018" s="173">
        <v>141</v>
      </c>
    </row>
    <row r="1019" spans="1:5" s="173" customFormat="1" ht="15" hidden="1" x14ac:dyDescent="0.25">
      <c r="A1019" s="173" t="s">
        <v>124</v>
      </c>
      <c r="B1019" s="173" t="s">
        <v>3696</v>
      </c>
      <c r="C1019" s="173" t="s">
        <v>503</v>
      </c>
      <c r="D1019" s="173" t="s">
        <v>4044</v>
      </c>
      <c r="E1019" s="173">
        <v>469</v>
      </c>
    </row>
    <row r="1020" spans="1:5" s="173" customFormat="1" ht="15" hidden="1" x14ac:dyDescent="0.25">
      <c r="A1020" s="173" t="s">
        <v>124</v>
      </c>
      <c r="B1020" s="173" t="s">
        <v>3696</v>
      </c>
      <c r="C1020" s="173" t="s">
        <v>503</v>
      </c>
      <c r="D1020" s="173" t="s">
        <v>4045</v>
      </c>
      <c r="E1020" s="173">
        <v>18</v>
      </c>
    </row>
    <row r="1021" spans="1:5" s="173" customFormat="1" ht="15" hidden="1" x14ac:dyDescent="0.25">
      <c r="A1021" s="173" t="s">
        <v>124</v>
      </c>
      <c r="B1021" s="173" t="s">
        <v>3696</v>
      </c>
      <c r="C1021" s="173" t="s">
        <v>503</v>
      </c>
      <c r="D1021" s="173" t="s">
        <v>2605</v>
      </c>
      <c r="E1021" s="173">
        <v>30</v>
      </c>
    </row>
    <row r="1022" spans="1:5" s="173" customFormat="1" ht="15" hidden="1" x14ac:dyDescent="0.25">
      <c r="A1022" s="173" t="s">
        <v>124</v>
      </c>
      <c r="B1022" s="173" t="s">
        <v>3696</v>
      </c>
      <c r="C1022" s="173" t="s">
        <v>503</v>
      </c>
      <c r="D1022" s="173" t="s">
        <v>4046</v>
      </c>
      <c r="E1022" s="173">
        <v>17</v>
      </c>
    </row>
    <row r="1023" spans="1:5" s="173" customFormat="1" ht="15" hidden="1" x14ac:dyDescent="0.25">
      <c r="A1023" s="173" t="s">
        <v>124</v>
      </c>
      <c r="B1023" s="173" t="s">
        <v>3696</v>
      </c>
      <c r="C1023" s="173" t="s">
        <v>503</v>
      </c>
      <c r="D1023" s="173" t="s">
        <v>4047</v>
      </c>
      <c r="E1023" s="173">
        <v>0</v>
      </c>
    </row>
    <row r="1024" spans="1:5" s="173" customFormat="1" ht="15" hidden="1" x14ac:dyDescent="0.25">
      <c r="A1024" s="173" t="s">
        <v>124</v>
      </c>
      <c r="B1024" s="173" t="s">
        <v>3696</v>
      </c>
      <c r="C1024" s="173" t="s">
        <v>503</v>
      </c>
      <c r="D1024" s="173" t="s">
        <v>4048</v>
      </c>
      <c r="E1024" s="173">
        <v>51</v>
      </c>
    </row>
    <row r="1025" spans="1:5" s="173" customFormat="1" ht="15" hidden="1" x14ac:dyDescent="0.25">
      <c r="A1025" s="173" t="s">
        <v>124</v>
      </c>
      <c r="B1025" s="173" t="s">
        <v>3696</v>
      </c>
      <c r="C1025" s="173" t="s">
        <v>503</v>
      </c>
      <c r="D1025" s="173" t="s">
        <v>4049</v>
      </c>
      <c r="E1025" s="173">
        <v>143</v>
      </c>
    </row>
    <row r="1026" spans="1:5" s="173" customFormat="1" ht="15" hidden="1" x14ac:dyDescent="0.25">
      <c r="A1026" s="173" t="s">
        <v>124</v>
      </c>
      <c r="B1026" s="173" t="s">
        <v>3696</v>
      </c>
      <c r="C1026" s="173" t="s">
        <v>503</v>
      </c>
      <c r="D1026" s="173" t="s">
        <v>4050</v>
      </c>
      <c r="E1026" s="173">
        <v>24</v>
      </c>
    </row>
    <row r="1027" spans="1:5" s="173" customFormat="1" ht="15" hidden="1" x14ac:dyDescent="0.25">
      <c r="A1027" s="173" t="s">
        <v>124</v>
      </c>
      <c r="B1027" s="173" t="s">
        <v>3696</v>
      </c>
      <c r="C1027" s="173" t="s">
        <v>503</v>
      </c>
      <c r="D1027" s="173" t="s">
        <v>4051</v>
      </c>
      <c r="E1027" s="173">
        <v>18</v>
      </c>
    </row>
    <row r="1028" spans="1:5" s="173" customFormat="1" ht="15" hidden="1" x14ac:dyDescent="0.25">
      <c r="A1028" s="173" t="s">
        <v>124</v>
      </c>
      <c r="B1028" s="173" t="s">
        <v>3696</v>
      </c>
      <c r="C1028" s="173" t="s">
        <v>503</v>
      </c>
      <c r="D1028" s="173" t="s">
        <v>4052</v>
      </c>
      <c r="E1028" s="173">
        <v>268</v>
      </c>
    </row>
    <row r="1029" spans="1:5" s="173" customFormat="1" ht="15" hidden="1" x14ac:dyDescent="0.25">
      <c r="A1029" s="173" t="s">
        <v>124</v>
      </c>
      <c r="B1029" s="173" t="s">
        <v>3696</v>
      </c>
      <c r="C1029" s="173" t="s">
        <v>503</v>
      </c>
      <c r="D1029" s="173" t="s">
        <v>4053</v>
      </c>
      <c r="E1029" s="173">
        <v>50</v>
      </c>
    </row>
    <row r="1030" spans="1:5" s="173" customFormat="1" ht="15" hidden="1" x14ac:dyDescent="0.25">
      <c r="A1030" s="173" t="s">
        <v>124</v>
      </c>
      <c r="B1030" s="173" t="s">
        <v>3696</v>
      </c>
      <c r="C1030" s="173" t="s">
        <v>503</v>
      </c>
      <c r="D1030" s="173" t="s">
        <v>4054</v>
      </c>
      <c r="E1030" s="173">
        <v>39</v>
      </c>
    </row>
    <row r="1031" spans="1:5" s="173" customFormat="1" ht="15" hidden="1" x14ac:dyDescent="0.25">
      <c r="A1031" s="173" t="s">
        <v>124</v>
      </c>
      <c r="B1031" s="173" t="s">
        <v>3696</v>
      </c>
      <c r="C1031" s="173" t="s">
        <v>503</v>
      </c>
      <c r="D1031" s="173" t="s">
        <v>4055</v>
      </c>
      <c r="E1031" s="173">
        <v>17</v>
      </c>
    </row>
    <row r="1032" spans="1:5" s="173" customFormat="1" ht="15" hidden="1" x14ac:dyDescent="0.25">
      <c r="A1032" s="173" t="s">
        <v>124</v>
      </c>
      <c r="B1032" s="173" t="s">
        <v>3696</v>
      </c>
      <c r="C1032" s="173" t="s">
        <v>503</v>
      </c>
      <c r="D1032" s="173" t="s">
        <v>4056</v>
      </c>
      <c r="E1032" s="173">
        <v>141</v>
      </c>
    </row>
    <row r="1033" spans="1:5" s="173" customFormat="1" ht="15" hidden="1" x14ac:dyDescent="0.25">
      <c r="A1033" s="173" t="s">
        <v>124</v>
      </c>
      <c r="B1033" s="173" t="s">
        <v>3696</v>
      </c>
      <c r="C1033" s="173" t="s">
        <v>503</v>
      </c>
      <c r="D1033" s="173" t="s">
        <v>4057</v>
      </c>
      <c r="E1033" s="173">
        <v>75</v>
      </c>
    </row>
    <row r="1034" spans="1:5" s="173" customFormat="1" ht="15" hidden="1" x14ac:dyDescent="0.25">
      <c r="A1034" s="173" t="s">
        <v>124</v>
      </c>
      <c r="B1034" s="173" t="s">
        <v>3696</v>
      </c>
      <c r="C1034" s="173" t="s">
        <v>503</v>
      </c>
      <c r="D1034" s="173" t="s">
        <v>4058</v>
      </c>
      <c r="E1034" s="173">
        <v>13</v>
      </c>
    </row>
    <row r="1035" spans="1:5" s="173" customFormat="1" ht="15" hidden="1" x14ac:dyDescent="0.25">
      <c r="A1035" s="173" t="s">
        <v>124</v>
      </c>
      <c r="B1035" s="173" t="s">
        <v>3696</v>
      </c>
      <c r="C1035" s="173" t="s">
        <v>503</v>
      </c>
      <c r="D1035" s="173" t="s">
        <v>4059</v>
      </c>
      <c r="E1035" s="173">
        <v>88</v>
      </c>
    </row>
    <row r="1036" spans="1:5" s="173" customFormat="1" ht="15" hidden="1" x14ac:dyDescent="0.25">
      <c r="A1036" s="173" t="s">
        <v>124</v>
      </c>
      <c r="B1036" s="173" t="s">
        <v>3696</v>
      </c>
      <c r="C1036" s="173" t="s">
        <v>503</v>
      </c>
      <c r="D1036" s="173" t="s">
        <v>4060</v>
      </c>
      <c r="E1036" s="173">
        <v>3</v>
      </c>
    </row>
    <row r="1037" spans="1:5" s="173" customFormat="1" ht="15" hidden="1" x14ac:dyDescent="0.25">
      <c r="A1037" s="173" t="s">
        <v>124</v>
      </c>
      <c r="B1037" s="173" t="s">
        <v>3696</v>
      </c>
      <c r="C1037" s="173" t="s">
        <v>503</v>
      </c>
      <c r="D1037" s="173" t="s">
        <v>4060</v>
      </c>
      <c r="E1037" s="173">
        <v>97</v>
      </c>
    </row>
    <row r="1038" spans="1:5" s="173" customFormat="1" ht="15" hidden="1" x14ac:dyDescent="0.25">
      <c r="A1038" s="173" t="s">
        <v>124</v>
      </c>
      <c r="B1038" s="173" t="s">
        <v>3696</v>
      </c>
      <c r="C1038" s="173" t="s">
        <v>503</v>
      </c>
      <c r="D1038" s="173" t="s">
        <v>4061</v>
      </c>
      <c r="E1038" s="173">
        <v>17</v>
      </c>
    </row>
    <row r="1039" spans="1:5" s="173" customFormat="1" ht="15" hidden="1" x14ac:dyDescent="0.25">
      <c r="A1039" s="173" t="s">
        <v>124</v>
      </c>
      <c r="B1039" s="173" t="s">
        <v>3696</v>
      </c>
      <c r="C1039" s="173" t="s">
        <v>503</v>
      </c>
      <c r="D1039" s="173" t="s">
        <v>4062</v>
      </c>
      <c r="E1039" s="173">
        <v>229</v>
      </c>
    </row>
    <row r="1040" spans="1:5" s="173" customFormat="1" ht="15" hidden="1" x14ac:dyDescent="0.25">
      <c r="A1040" s="173" t="s">
        <v>124</v>
      </c>
      <c r="B1040" s="173" t="s">
        <v>3696</v>
      </c>
      <c r="C1040" s="173" t="s">
        <v>503</v>
      </c>
      <c r="D1040" s="173" t="s">
        <v>4063</v>
      </c>
      <c r="E1040" s="173">
        <v>231</v>
      </c>
    </row>
    <row r="1041" spans="1:5" s="173" customFormat="1" ht="15" hidden="1" x14ac:dyDescent="0.25">
      <c r="A1041" s="173" t="s">
        <v>124</v>
      </c>
      <c r="B1041" s="173" t="s">
        <v>3696</v>
      </c>
      <c r="C1041" s="173" t="s">
        <v>503</v>
      </c>
      <c r="D1041" s="173" t="s">
        <v>4064</v>
      </c>
      <c r="E1041" s="173">
        <v>507</v>
      </c>
    </row>
    <row r="1042" spans="1:5" s="173" customFormat="1" ht="15" hidden="1" x14ac:dyDescent="0.25">
      <c r="A1042" s="173" t="s">
        <v>124</v>
      </c>
      <c r="B1042" s="173" t="s">
        <v>3696</v>
      </c>
      <c r="C1042" s="173" t="s">
        <v>503</v>
      </c>
      <c r="D1042" s="173" t="s">
        <v>4065</v>
      </c>
      <c r="E1042" s="173">
        <v>1</v>
      </c>
    </row>
    <row r="1043" spans="1:5" s="173" customFormat="1" ht="15" hidden="1" x14ac:dyDescent="0.25">
      <c r="A1043" s="173" t="s">
        <v>124</v>
      </c>
      <c r="B1043" s="173" t="s">
        <v>3696</v>
      </c>
      <c r="C1043" s="173" t="s">
        <v>503</v>
      </c>
      <c r="D1043" s="173" t="s">
        <v>4066</v>
      </c>
      <c r="E1043" s="173">
        <v>189</v>
      </c>
    </row>
    <row r="1044" spans="1:5" s="173" customFormat="1" ht="15" hidden="1" x14ac:dyDescent="0.25">
      <c r="A1044" s="173" t="s">
        <v>124</v>
      </c>
      <c r="B1044" s="173" t="s">
        <v>3696</v>
      </c>
      <c r="C1044" s="173" t="s">
        <v>503</v>
      </c>
      <c r="D1044" s="173" t="s">
        <v>4067</v>
      </c>
      <c r="E1044" s="173">
        <v>44</v>
      </c>
    </row>
    <row r="1045" spans="1:5" s="173" customFormat="1" ht="15" hidden="1" x14ac:dyDescent="0.25">
      <c r="A1045" s="173" t="s">
        <v>124</v>
      </c>
      <c r="B1045" s="173" t="s">
        <v>3696</v>
      </c>
      <c r="C1045" s="173" t="s">
        <v>503</v>
      </c>
      <c r="D1045" s="173" t="s">
        <v>4068</v>
      </c>
      <c r="E1045" s="173">
        <v>398</v>
      </c>
    </row>
    <row r="1046" spans="1:5" s="173" customFormat="1" ht="15" hidden="1" x14ac:dyDescent="0.25">
      <c r="A1046" s="173" t="s">
        <v>124</v>
      </c>
      <c r="B1046" s="173" t="s">
        <v>3696</v>
      </c>
      <c r="C1046" s="173" t="s">
        <v>503</v>
      </c>
      <c r="D1046" s="173" t="s">
        <v>4069</v>
      </c>
      <c r="E1046" s="173">
        <v>256</v>
      </c>
    </row>
    <row r="1047" spans="1:5" s="173" customFormat="1" ht="15" hidden="1" x14ac:dyDescent="0.25">
      <c r="A1047" s="173" t="s">
        <v>124</v>
      </c>
      <c r="B1047" s="173" t="s">
        <v>3696</v>
      </c>
      <c r="C1047" s="173" t="s">
        <v>503</v>
      </c>
      <c r="D1047" s="173" t="s">
        <v>4070</v>
      </c>
      <c r="E1047" s="173">
        <v>643</v>
      </c>
    </row>
    <row r="1048" spans="1:5" s="173" customFormat="1" ht="15" hidden="1" x14ac:dyDescent="0.25">
      <c r="A1048" s="173" t="s">
        <v>124</v>
      </c>
      <c r="B1048" s="173" t="s">
        <v>3696</v>
      </c>
      <c r="C1048" s="173" t="s">
        <v>503</v>
      </c>
      <c r="D1048" s="173" t="s">
        <v>4071</v>
      </c>
      <c r="E1048" s="173">
        <v>329</v>
      </c>
    </row>
    <row r="1049" spans="1:5" s="173" customFormat="1" ht="15" hidden="1" x14ac:dyDescent="0.25">
      <c r="A1049" s="173" t="s">
        <v>124</v>
      </c>
      <c r="B1049" s="173" t="s">
        <v>3696</v>
      </c>
      <c r="C1049" s="173" t="s">
        <v>503</v>
      </c>
      <c r="D1049" s="173" t="s">
        <v>4072</v>
      </c>
      <c r="E1049" s="173">
        <v>64</v>
      </c>
    </row>
    <row r="1050" spans="1:5" s="173" customFormat="1" ht="15" hidden="1" x14ac:dyDescent="0.25">
      <c r="A1050" s="173" t="s">
        <v>124</v>
      </c>
      <c r="B1050" s="173" t="s">
        <v>3696</v>
      </c>
      <c r="C1050" s="173" t="s">
        <v>503</v>
      </c>
      <c r="D1050" s="173" t="s">
        <v>4073</v>
      </c>
      <c r="E1050" s="173">
        <v>0</v>
      </c>
    </row>
    <row r="1051" spans="1:5" s="173" customFormat="1" ht="15" hidden="1" x14ac:dyDescent="0.25">
      <c r="A1051" s="173" t="s">
        <v>124</v>
      </c>
      <c r="B1051" s="173" t="s">
        <v>3696</v>
      </c>
      <c r="C1051" s="173" t="s">
        <v>503</v>
      </c>
      <c r="D1051" s="173" t="s">
        <v>4074</v>
      </c>
      <c r="E1051" s="173">
        <v>48</v>
      </c>
    </row>
    <row r="1052" spans="1:5" s="173" customFormat="1" ht="15" hidden="1" x14ac:dyDescent="0.25">
      <c r="A1052" s="173" t="s">
        <v>124</v>
      </c>
      <c r="B1052" s="173" t="s">
        <v>3696</v>
      </c>
      <c r="C1052" s="173" t="s">
        <v>503</v>
      </c>
      <c r="D1052" s="173" t="s">
        <v>4075</v>
      </c>
      <c r="E1052" s="173">
        <v>39</v>
      </c>
    </row>
    <row r="1053" spans="1:5" s="173" customFormat="1" ht="15" hidden="1" x14ac:dyDescent="0.25">
      <c r="A1053" s="173" t="s">
        <v>124</v>
      </c>
      <c r="B1053" s="173" t="s">
        <v>3696</v>
      </c>
      <c r="C1053" s="173" t="s">
        <v>503</v>
      </c>
      <c r="D1053" s="173" t="s">
        <v>4076</v>
      </c>
      <c r="E1053" s="173">
        <v>6</v>
      </c>
    </row>
    <row r="1054" spans="1:5" s="173" customFormat="1" ht="15" hidden="1" x14ac:dyDescent="0.25">
      <c r="A1054" s="173" t="s">
        <v>124</v>
      </c>
      <c r="B1054" s="173" t="s">
        <v>3696</v>
      </c>
      <c r="C1054" s="173" t="s">
        <v>503</v>
      </c>
      <c r="D1054" s="173" t="s">
        <v>4077</v>
      </c>
      <c r="E1054" s="173">
        <v>60</v>
      </c>
    </row>
    <row r="1055" spans="1:5" s="173" customFormat="1" ht="15" hidden="1" x14ac:dyDescent="0.25">
      <c r="A1055" s="173" t="s">
        <v>124</v>
      </c>
      <c r="B1055" s="173" t="s">
        <v>3696</v>
      </c>
      <c r="C1055" s="173" t="s">
        <v>503</v>
      </c>
      <c r="D1055" s="173" t="s">
        <v>4078</v>
      </c>
      <c r="E1055" s="173">
        <v>40</v>
      </c>
    </row>
    <row r="1056" spans="1:5" s="173" customFormat="1" ht="15" hidden="1" x14ac:dyDescent="0.25">
      <c r="A1056" s="173" t="s">
        <v>124</v>
      </c>
      <c r="B1056" s="173" t="s">
        <v>3696</v>
      </c>
      <c r="C1056" s="173" t="s">
        <v>503</v>
      </c>
      <c r="D1056" s="173" t="s">
        <v>4079</v>
      </c>
      <c r="E1056" s="173">
        <v>0</v>
      </c>
    </row>
    <row r="1057" spans="1:5" s="173" customFormat="1" ht="15" hidden="1" x14ac:dyDescent="0.25">
      <c r="A1057" s="173" t="s">
        <v>124</v>
      </c>
      <c r="B1057" s="173" t="s">
        <v>3696</v>
      </c>
      <c r="C1057" s="173" t="s">
        <v>503</v>
      </c>
      <c r="D1057" s="173" t="s">
        <v>4080</v>
      </c>
      <c r="E1057" s="173">
        <v>12</v>
      </c>
    </row>
    <row r="1058" spans="1:5" s="173" customFormat="1" ht="15" hidden="1" x14ac:dyDescent="0.25">
      <c r="A1058" s="173" t="s">
        <v>124</v>
      </c>
      <c r="B1058" s="173" t="s">
        <v>3696</v>
      </c>
      <c r="C1058" s="173" t="s">
        <v>503</v>
      </c>
      <c r="D1058" s="173" t="s">
        <v>4081</v>
      </c>
      <c r="E1058" s="173">
        <v>29</v>
      </c>
    </row>
    <row r="1059" spans="1:5" s="173" customFormat="1" ht="15" hidden="1" x14ac:dyDescent="0.25">
      <c r="A1059" s="173" t="s">
        <v>124</v>
      </c>
      <c r="B1059" s="173" t="s">
        <v>3696</v>
      </c>
      <c r="C1059" s="173" t="s">
        <v>503</v>
      </c>
      <c r="D1059" s="173" t="s">
        <v>4082</v>
      </c>
      <c r="E1059" s="173">
        <v>36</v>
      </c>
    </row>
    <row r="1060" spans="1:5" s="173" customFormat="1" ht="15" hidden="1" x14ac:dyDescent="0.25">
      <c r="A1060" s="173" t="s">
        <v>124</v>
      </c>
      <c r="B1060" s="173" t="s">
        <v>3696</v>
      </c>
      <c r="C1060" s="173" t="s">
        <v>503</v>
      </c>
      <c r="D1060" s="173" t="s">
        <v>4083</v>
      </c>
      <c r="E1060" s="173">
        <v>6</v>
      </c>
    </row>
    <row r="1061" spans="1:5" s="173" customFormat="1" ht="15" hidden="1" x14ac:dyDescent="0.25">
      <c r="A1061" s="173" t="s">
        <v>124</v>
      </c>
      <c r="B1061" s="173" t="s">
        <v>3696</v>
      </c>
      <c r="C1061" s="173" t="s">
        <v>503</v>
      </c>
      <c r="D1061" s="173" t="s">
        <v>4084</v>
      </c>
      <c r="E1061" s="173">
        <v>0</v>
      </c>
    </row>
    <row r="1062" spans="1:5" s="173" customFormat="1" ht="15" hidden="1" x14ac:dyDescent="0.25">
      <c r="A1062" s="173" t="s">
        <v>124</v>
      </c>
      <c r="B1062" s="173" t="s">
        <v>3696</v>
      </c>
      <c r="C1062" s="173" t="s">
        <v>503</v>
      </c>
      <c r="D1062" s="173" t="s">
        <v>4085</v>
      </c>
      <c r="E1062" s="173">
        <v>29</v>
      </c>
    </row>
    <row r="1063" spans="1:5" s="173" customFormat="1" ht="15" hidden="1" x14ac:dyDescent="0.25">
      <c r="A1063" s="173" t="s">
        <v>124</v>
      </c>
      <c r="B1063" s="173" t="s">
        <v>3696</v>
      </c>
      <c r="C1063" s="173" t="s">
        <v>503</v>
      </c>
      <c r="D1063" s="173" t="s">
        <v>4086</v>
      </c>
      <c r="E1063" s="173">
        <v>15</v>
      </c>
    </row>
    <row r="1064" spans="1:5" s="173" customFormat="1" ht="15" hidden="1" x14ac:dyDescent="0.25">
      <c r="A1064" s="173" t="s">
        <v>124</v>
      </c>
      <c r="B1064" s="173" t="s">
        <v>3696</v>
      </c>
      <c r="C1064" s="173" t="s">
        <v>503</v>
      </c>
      <c r="D1064" s="173" t="s">
        <v>4087</v>
      </c>
      <c r="E1064" s="173">
        <v>19</v>
      </c>
    </row>
    <row r="1065" spans="1:5" s="173" customFormat="1" ht="15" hidden="1" x14ac:dyDescent="0.25">
      <c r="A1065" s="173" t="s">
        <v>124</v>
      </c>
      <c r="B1065" s="173" t="s">
        <v>3696</v>
      </c>
      <c r="C1065" s="173" t="s">
        <v>503</v>
      </c>
      <c r="D1065" s="173" t="s">
        <v>4088</v>
      </c>
      <c r="E1065" s="173">
        <v>48</v>
      </c>
    </row>
    <row r="1066" spans="1:5" s="173" customFormat="1" ht="15" hidden="1" x14ac:dyDescent="0.25">
      <c r="A1066" s="173" t="s">
        <v>124</v>
      </c>
      <c r="B1066" s="173" t="s">
        <v>3696</v>
      </c>
      <c r="C1066" s="173" t="s">
        <v>503</v>
      </c>
      <c r="D1066" s="173" t="s">
        <v>4089</v>
      </c>
      <c r="E1066" s="173">
        <v>9</v>
      </c>
    </row>
    <row r="1067" spans="1:5" s="173" customFormat="1" ht="15" hidden="1" x14ac:dyDescent="0.25">
      <c r="A1067" s="173" t="s">
        <v>124</v>
      </c>
      <c r="B1067" s="173" t="s">
        <v>3696</v>
      </c>
      <c r="C1067" s="173" t="s">
        <v>503</v>
      </c>
      <c r="D1067" s="173" t="s">
        <v>4090</v>
      </c>
      <c r="E1067" s="173">
        <v>1</v>
      </c>
    </row>
    <row r="1068" spans="1:5" s="173" customFormat="1" ht="15" hidden="1" x14ac:dyDescent="0.25">
      <c r="A1068" s="173" t="s">
        <v>124</v>
      </c>
      <c r="B1068" s="173" t="s">
        <v>3696</v>
      </c>
      <c r="C1068" s="173" t="s">
        <v>503</v>
      </c>
      <c r="D1068" s="173" t="s">
        <v>4091</v>
      </c>
      <c r="E1068" s="173">
        <v>52</v>
      </c>
    </row>
    <row r="1069" spans="1:5" s="173" customFormat="1" ht="15" hidden="1" x14ac:dyDescent="0.25">
      <c r="A1069" s="173" t="s">
        <v>124</v>
      </c>
      <c r="B1069" s="173" t="s">
        <v>3696</v>
      </c>
      <c r="C1069" s="173" t="s">
        <v>503</v>
      </c>
      <c r="D1069" s="173" t="s">
        <v>4092</v>
      </c>
      <c r="E1069" s="173">
        <v>50</v>
      </c>
    </row>
    <row r="1070" spans="1:5" s="173" customFormat="1" ht="15" hidden="1" x14ac:dyDescent="0.25">
      <c r="A1070" s="173" t="s">
        <v>124</v>
      </c>
      <c r="B1070" s="173" t="s">
        <v>3696</v>
      </c>
      <c r="C1070" s="173" t="s">
        <v>503</v>
      </c>
      <c r="D1070" s="173" t="s">
        <v>4093</v>
      </c>
      <c r="E1070" s="173">
        <v>12</v>
      </c>
    </row>
    <row r="1071" spans="1:5" s="173" customFormat="1" ht="15" hidden="1" x14ac:dyDescent="0.25">
      <c r="A1071" s="173" t="s">
        <v>124</v>
      </c>
      <c r="B1071" s="173" t="s">
        <v>3696</v>
      </c>
      <c r="C1071" s="173" t="s">
        <v>503</v>
      </c>
      <c r="D1071" s="173" t="s">
        <v>4094</v>
      </c>
      <c r="E1071" s="173">
        <v>73</v>
      </c>
    </row>
    <row r="1072" spans="1:5" s="173" customFormat="1" ht="15" hidden="1" x14ac:dyDescent="0.25">
      <c r="A1072" s="173" t="s">
        <v>124</v>
      </c>
      <c r="B1072" s="173" t="s">
        <v>3696</v>
      </c>
      <c r="C1072" s="173" t="s">
        <v>503</v>
      </c>
      <c r="D1072" s="173" t="s">
        <v>4095</v>
      </c>
      <c r="E1072" s="173">
        <v>12</v>
      </c>
    </row>
    <row r="1073" spans="1:5" s="173" customFormat="1" ht="15" hidden="1" x14ac:dyDescent="0.25">
      <c r="A1073" s="173" t="s">
        <v>124</v>
      </c>
      <c r="B1073" s="173" t="s">
        <v>3696</v>
      </c>
      <c r="C1073" s="173" t="s">
        <v>503</v>
      </c>
      <c r="D1073" s="173" t="s">
        <v>4096</v>
      </c>
      <c r="E1073" s="173">
        <v>173</v>
      </c>
    </row>
    <row r="1074" spans="1:5" s="173" customFormat="1" ht="15" hidden="1" x14ac:dyDescent="0.25">
      <c r="A1074" s="173" t="s">
        <v>124</v>
      </c>
      <c r="B1074" s="173" t="s">
        <v>3696</v>
      </c>
      <c r="C1074" s="173" t="s">
        <v>503</v>
      </c>
      <c r="D1074" s="173" t="s">
        <v>4097</v>
      </c>
      <c r="E1074" s="173">
        <v>58</v>
      </c>
    </row>
    <row r="1075" spans="1:5" s="173" customFormat="1" ht="15" hidden="1" x14ac:dyDescent="0.25">
      <c r="A1075" s="173" t="s">
        <v>124</v>
      </c>
      <c r="B1075" s="173" t="s">
        <v>3696</v>
      </c>
      <c r="C1075" s="173" t="s">
        <v>503</v>
      </c>
      <c r="D1075" s="173" t="s">
        <v>4098</v>
      </c>
      <c r="E1075" s="173">
        <v>133</v>
      </c>
    </row>
    <row r="1076" spans="1:5" s="173" customFormat="1" ht="15" hidden="1" x14ac:dyDescent="0.25">
      <c r="A1076" s="173" t="s">
        <v>124</v>
      </c>
      <c r="B1076" s="173" t="s">
        <v>3696</v>
      </c>
      <c r="C1076" s="173" t="s">
        <v>503</v>
      </c>
      <c r="D1076" s="173" t="s">
        <v>4099</v>
      </c>
      <c r="E1076" s="173">
        <v>21</v>
      </c>
    </row>
    <row r="1077" spans="1:5" s="173" customFormat="1" ht="15" hidden="1" x14ac:dyDescent="0.25">
      <c r="A1077" s="173" t="s">
        <v>124</v>
      </c>
      <c r="B1077" s="173" t="s">
        <v>3696</v>
      </c>
      <c r="C1077" s="173" t="s">
        <v>503</v>
      </c>
      <c r="D1077" s="173" t="s">
        <v>4100</v>
      </c>
      <c r="E1077" s="173">
        <v>315</v>
      </c>
    </row>
    <row r="1078" spans="1:5" s="173" customFormat="1" ht="15" hidden="1" x14ac:dyDescent="0.25">
      <c r="A1078" s="173" t="s">
        <v>124</v>
      </c>
      <c r="B1078" s="173" t="s">
        <v>3696</v>
      </c>
      <c r="C1078" s="173" t="s">
        <v>503</v>
      </c>
      <c r="D1078" s="173" t="s">
        <v>4101</v>
      </c>
      <c r="E1078" s="173">
        <v>151</v>
      </c>
    </row>
    <row r="1079" spans="1:5" s="173" customFormat="1" ht="15" hidden="1" x14ac:dyDescent="0.25">
      <c r="A1079" s="173" t="s">
        <v>124</v>
      </c>
      <c r="B1079" s="173" t="s">
        <v>3696</v>
      </c>
      <c r="C1079" s="173" t="s">
        <v>503</v>
      </c>
      <c r="D1079" s="173" t="s">
        <v>4102</v>
      </c>
      <c r="E1079" s="173">
        <v>19</v>
      </c>
    </row>
    <row r="1080" spans="1:5" s="173" customFormat="1" ht="15" hidden="1" x14ac:dyDescent="0.25">
      <c r="A1080" s="173" t="s">
        <v>124</v>
      </c>
      <c r="B1080" s="173" t="s">
        <v>3696</v>
      </c>
      <c r="C1080" s="173" t="s">
        <v>503</v>
      </c>
      <c r="D1080" s="173" t="s">
        <v>4103</v>
      </c>
      <c r="E1080" s="173">
        <v>96</v>
      </c>
    </row>
    <row r="1081" spans="1:5" s="173" customFormat="1" ht="15" hidden="1" x14ac:dyDescent="0.25">
      <c r="A1081" s="173" t="s">
        <v>124</v>
      </c>
      <c r="B1081" s="173" t="s">
        <v>3696</v>
      </c>
      <c r="C1081" s="173" t="s">
        <v>503</v>
      </c>
      <c r="D1081" s="173" t="s">
        <v>4104</v>
      </c>
      <c r="E1081" s="173">
        <v>4</v>
      </c>
    </row>
    <row r="1082" spans="1:5" s="173" customFormat="1" ht="15" hidden="1" x14ac:dyDescent="0.25">
      <c r="A1082" s="173" t="s">
        <v>124</v>
      </c>
      <c r="B1082" s="173" t="s">
        <v>3696</v>
      </c>
      <c r="C1082" s="173" t="s">
        <v>503</v>
      </c>
      <c r="D1082" s="173" t="s">
        <v>4105</v>
      </c>
      <c r="E1082" s="173">
        <v>76</v>
      </c>
    </row>
    <row r="1083" spans="1:5" s="173" customFormat="1" ht="15" hidden="1" x14ac:dyDescent="0.25">
      <c r="A1083" s="173" t="s">
        <v>124</v>
      </c>
      <c r="B1083" s="173" t="s">
        <v>3696</v>
      </c>
      <c r="C1083" s="173" t="s">
        <v>503</v>
      </c>
      <c r="D1083" s="173" t="s">
        <v>4106</v>
      </c>
      <c r="E1083" s="173">
        <v>127</v>
      </c>
    </row>
    <row r="1084" spans="1:5" s="173" customFormat="1" ht="15" hidden="1" x14ac:dyDescent="0.25">
      <c r="A1084" s="173" t="s">
        <v>124</v>
      </c>
      <c r="B1084" s="173" t="s">
        <v>3696</v>
      </c>
      <c r="C1084" s="173" t="s">
        <v>503</v>
      </c>
      <c r="D1084" s="173" t="s">
        <v>4107</v>
      </c>
      <c r="E1084" s="173">
        <v>4</v>
      </c>
    </row>
    <row r="1085" spans="1:5" s="173" customFormat="1" ht="15" hidden="1" x14ac:dyDescent="0.25">
      <c r="A1085" s="173" t="s">
        <v>124</v>
      </c>
      <c r="B1085" s="173" t="s">
        <v>3696</v>
      </c>
      <c r="C1085" s="173" t="s">
        <v>503</v>
      </c>
      <c r="D1085" s="173" t="s">
        <v>4108</v>
      </c>
      <c r="E1085" s="173">
        <v>80</v>
      </c>
    </row>
    <row r="1086" spans="1:5" s="173" customFormat="1" ht="15" hidden="1" x14ac:dyDescent="0.25">
      <c r="A1086" s="173" t="s">
        <v>124</v>
      </c>
      <c r="B1086" s="173" t="s">
        <v>3696</v>
      </c>
      <c r="C1086" s="173" t="s">
        <v>503</v>
      </c>
      <c r="D1086" s="173" t="s">
        <v>4109</v>
      </c>
      <c r="E1086" s="173">
        <v>92</v>
      </c>
    </row>
    <row r="1087" spans="1:5" s="173" customFormat="1" ht="15" hidden="1" x14ac:dyDescent="0.25">
      <c r="A1087" s="173" t="s">
        <v>124</v>
      </c>
      <c r="B1087" s="173" t="s">
        <v>3696</v>
      </c>
      <c r="C1087" s="173" t="s">
        <v>503</v>
      </c>
      <c r="D1087" s="173" t="s">
        <v>4110</v>
      </c>
      <c r="E1087" s="173">
        <v>72</v>
      </c>
    </row>
    <row r="1088" spans="1:5" s="173" customFormat="1" ht="15" hidden="1" x14ac:dyDescent="0.25">
      <c r="A1088" s="173" t="s">
        <v>124</v>
      </c>
      <c r="B1088" s="173" t="s">
        <v>3696</v>
      </c>
      <c r="C1088" s="173" t="s">
        <v>503</v>
      </c>
      <c r="D1088" s="173" t="s">
        <v>4111</v>
      </c>
      <c r="E1088" s="173">
        <v>18</v>
      </c>
    </row>
    <row r="1089" spans="1:5" s="173" customFormat="1" ht="15" hidden="1" x14ac:dyDescent="0.25">
      <c r="A1089" s="173" t="s">
        <v>124</v>
      </c>
      <c r="B1089" s="173" t="s">
        <v>3696</v>
      </c>
      <c r="C1089" s="173" t="s">
        <v>503</v>
      </c>
      <c r="D1089" s="173" t="s">
        <v>4112</v>
      </c>
      <c r="E1089" s="173">
        <v>19</v>
      </c>
    </row>
    <row r="1090" spans="1:5" s="173" customFormat="1" ht="15" hidden="1" x14ac:dyDescent="0.25">
      <c r="A1090" s="173" t="s">
        <v>124</v>
      </c>
      <c r="B1090" s="173" t="s">
        <v>3696</v>
      </c>
      <c r="C1090" s="173" t="s">
        <v>503</v>
      </c>
      <c r="D1090" s="173" t="s">
        <v>4113</v>
      </c>
      <c r="E1090" s="173">
        <v>30</v>
      </c>
    </row>
    <row r="1091" spans="1:5" s="173" customFormat="1" ht="15" hidden="1" x14ac:dyDescent="0.25">
      <c r="A1091" s="173" t="s">
        <v>124</v>
      </c>
      <c r="B1091" s="173" t="s">
        <v>3696</v>
      </c>
      <c r="C1091" s="173" t="s">
        <v>503</v>
      </c>
      <c r="D1091" s="173" t="s">
        <v>4114</v>
      </c>
      <c r="E1091" s="173">
        <v>294</v>
      </c>
    </row>
    <row r="1092" spans="1:5" s="173" customFormat="1" ht="15" hidden="1" x14ac:dyDescent="0.25">
      <c r="A1092" s="173" t="s">
        <v>124</v>
      </c>
      <c r="B1092" s="173" t="s">
        <v>3696</v>
      </c>
      <c r="C1092" s="173" t="s">
        <v>503</v>
      </c>
      <c r="D1092" s="173" t="s">
        <v>4115</v>
      </c>
      <c r="E1092" s="173">
        <v>34</v>
      </c>
    </row>
    <row r="1093" spans="1:5" s="173" customFormat="1" ht="15" hidden="1" x14ac:dyDescent="0.25">
      <c r="A1093" s="173" t="s">
        <v>124</v>
      </c>
      <c r="B1093" s="173" t="s">
        <v>3696</v>
      </c>
      <c r="C1093" s="173" t="s">
        <v>503</v>
      </c>
      <c r="D1093" s="173" t="s">
        <v>4116</v>
      </c>
      <c r="E1093" s="173">
        <v>86</v>
      </c>
    </row>
    <row r="1094" spans="1:5" s="173" customFormat="1" ht="15" hidden="1" x14ac:dyDescent="0.25">
      <c r="A1094" s="173" t="s">
        <v>124</v>
      </c>
      <c r="B1094" s="173" t="s">
        <v>3696</v>
      </c>
      <c r="C1094" s="173" t="s">
        <v>503</v>
      </c>
      <c r="D1094" s="173" t="s">
        <v>4117</v>
      </c>
      <c r="E1094" s="173">
        <v>143</v>
      </c>
    </row>
    <row r="1095" spans="1:5" s="173" customFormat="1" ht="15" hidden="1" x14ac:dyDescent="0.25">
      <c r="A1095" s="173" t="s">
        <v>124</v>
      </c>
      <c r="B1095" s="173" t="s">
        <v>3696</v>
      </c>
      <c r="C1095" s="173" t="s">
        <v>503</v>
      </c>
      <c r="D1095" s="173" t="s">
        <v>4118</v>
      </c>
      <c r="E1095" s="173">
        <v>30</v>
      </c>
    </row>
    <row r="1096" spans="1:5" s="173" customFormat="1" ht="15" hidden="1" x14ac:dyDescent="0.25">
      <c r="A1096" s="173" t="s">
        <v>124</v>
      </c>
      <c r="B1096" s="173" t="s">
        <v>3696</v>
      </c>
      <c r="C1096" s="173" t="s">
        <v>503</v>
      </c>
      <c r="D1096" s="173" t="s">
        <v>3845</v>
      </c>
      <c r="E1096" s="173">
        <v>88</v>
      </c>
    </row>
    <row r="1097" spans="1:5" s="173" customFormat="1" ht="15" hidden="1" x14ac:dyDescent="0.25">
      <c r="A1097" s="173" t="s">
        <v>124</v>
      </c>
      <c r="B1097" s="173" t="s">
        <v>3696</v>
      </c>
      <c r="C1097" s="173" t="s">
        <v>503</v>
      </c>
      <c r="D1097" s="173" t="s">
        <v>4119</v>
      </c>
      <c r="E1097" s="173">
        <v>36</v>
      </c>
    </row>
    <row r="1098" spans="1:5" s="173" customFormat="1" ht="15" hidden="1" x14ac:dyDescent="0.25">
      <c r="A1098" s="173" t="s">
        <v>124</v>
      </c>
      <c r="B1098" s="173" t="s">
        <v>3696</v>
      </c>
      <c r="C1098" s="173" t="s">
        <v>503</v>
      </c>
      <c r="D1098" s="173" t="s">
        <v>4120</v>
      </c>
      <c r="E1098" s="173">
        <v>10</v>
      </c>
    </row>
    <row r="1099" spans="1:5" s="173" customFormat="1" ht="15" hidden="1" x14ac:dyDescent="0.25">
      <c r="A1099" s="173" t="s">
        <v>124</v>
      </c>
      <c r="B1099" s="173" t="s">
        <v>3696</v>
      </c>
      <c r="C1099" s="173" t="s">
        <v>503</v>
      </c>
      <c r="D1099" s="173" t="s">
        <v>4121</v>
      </c>
      <c r="E1099" s="173">
        <v>65</v>
      </c>
    </row>
    <row r="1100" spans="1:5" s="173" customFormat="1" ht="15" hidden="1" x14ac:dyDescent="0.25">
      <c r="A1100" s="173" t="s">
        <v>124</v>
      </c>
      <c r="B1100" s="173" t="s">
        <v>3696</v>
      </c>
      <c r="C1100" s="173" t="s">
        <v>503</v>
      </c>
      <c r="D1100" s="173" t="s">
        <v>4122</v>
      </c>
      <c r="E1100" s="173">
        <v>402</v>
      </c>
    </row>
    <row r="1101" spans="1:5" s="173" customFormat="1" ht="15" hidden="1" x14ac:dyDescent="0.25">
      <c r="A1101" s="173" t="s">
        <v>124</v>
      </c>
      <c r="B1101" s="173" t="s">
        <v>3696</v>
      </c>
      <c r="C1101" s="173" t="s">
        <v>503</v>
      </c>
      <c r="D1101" s="173" t="s">
        <v>721</v>
      </c>
      <c r="E1101" s="173">
        <v>190</v>
      </c>
    </row>
    <row r="1102" spans="1:5" s="173" customFormat="1" ht="15" hidden="1" x14ac:dyDescent="0.25">
      <c r="A1102" s="173" t="s">
        <v>124</v>
      </c>
      <c r="B1102" s="173" t="s">
        <v>3696</v>
      </c>
      <c r="C1102" s="173" t="s">
        <v>503</v>
      </c>
      <c r="D1102" s="173" t="s">
        <v>4123</v>
      </c>
      <c r="E1102" s="173">
        <v>364</v>
      </c>
    </row>
    <row r="1103" spans="1:5" s="173" customFormat="1" ht="15" hidden="1" x14ac:dyDescent="0.25">
      <c r="A1103" s="173" t="s">
        <v>124</v>
      </c>
      <c r="B1103" s="173" t="s">
        <v>3696</v>
      </c>
      <c r="C1103" s="173" t="s">
        <v>503</v>
      </c>
      <c r="D1103" s="173" t="s">
        <v>4124</v>
      </c>
      <c r="E1103" s="173">
        <v>21</v>
      </c>
    </row>
    <row r="1104" spans="1:5" s="173" customFormat="1" ht="15" hidden="1" x14ac:dyDescent="0.25">
      <c r="A1104" s="173" t="s">
        <v>124</v>
      </c>
      <c r="B1104" s="173" t="s">
        <v>3696</v>
      </c>
      <c r="C1104" s="173" t="s">
        <v>503</v>
      </c>
      <c r="D1104" s="173" t="s">
        <v>4125</v>
      </c>
      <c r="E1104" s="173">
        <v>288</v>
      </c>
    </row>
    <row r="1105" spans="1:5" s="173" customFormat="1" ht="15" hidden="1" x14ac:dyDescent="0.25">
      <c r="A1105" s="173" t="s">
        <v>124</v>
      </c>
      <c r="B1105" s="173" t="s">
        <v>3696</v>
      </c>
      <c r="C1105" s="173" t="s">
        <v>503</v>
      </c>
      <c r="D1105" s="173" t="s">
        <v>4126</v>
      </c>
      <c r="E1105" s="173">
        <v>26</v>
      </c>
    </row>
    <row r="1106" spans="1:5" s="173" customFormat="1" ht="15" hidden="1" x14ac:dyDescent="0.25">
      <c r="A1106" s="173" t="s">
        <v>124</v>
      </c>
      <c r="B1106" s="173" t="s">
        <v>3696</v>
      </c>
      <c r="C1106" s="173" t="s">
        <v>503</v>
      </c>
      <c r="D1106" s="173" t="s">
        <v>4127</v>
      </c>
      <c r="E1106" s="173">
        <v>107</v>
      </c>
    </row>
    <row r="1107" spans="1:5" s="173" customFormat="1" ht="15" hidden="1" x14ac:dyDescent="0.25">
      <c r="A1107" s="173" t="s">
        <v>124</v>
      </c>
      <c r="B1107" s="173" t="s">
        <v>3696</v>
      </c>
      <c r="C1107" s="173" t="s">
        <v>503</v>
      </c>
      <c r="D1107" s="173" t="s">
        <v>4128</v>
      </c>
      <c r="E1107" s="173">
        <v>68</v>
      </c>
    </row>
    <row r="1108" spans="1:5" s="173" customFormat="1" ht="15" hidden="1" x14ac:dyDescent="0.25">
      <c r="A1108" s="173" t="s">
        <v>124</v>
      </c>
      <c r="B1108" s="173" t="s">
        <v>3696</v>
      </c>
      <c r="C1108" s="173" t="s">
        <v>503</v>
      </c>
      <c r="D1108" s="173" t="s">
        <v>4129</v>
      </c>
      <c r="E1108" s="173">
        <v>64</v>
      </c>
    </row>
    <row r="1109" spans="1:5" s="173" customFormat="1" ht="15" hidden="1" x14ac:dyDescent="0.25">
      <c r="A1109" s="173" t="s">
        <v>124</v>
      </c>
      <c r="B1109" s="173" t="s">
        <v>3696</v>
      </c>
      <c r="C1109" s="173" t="s">
        <v>503</v>
      </c>
      <c r="D1109" s="173" t="s">
        <v>4130</v>
      </c>
      <c r="E1109" s="173">
        <v>11</v>
      </c>
    </row>
    <row r="1110" spans="1:5" s="173" customFormat="1" ht="15" hidden="1" x14ac:dyDescent="0.25">
      <c r="A1110" s="173" t="s">
        <v>124</v>
      </c>
      <c r="B1110" s="173" t="s">
        <v>3696</v>
      </c>
      <c r="C1110" s="173" t="s">
        <v>503</v>
      </c>
      <c r="D1110" s="173" t="s">
        <v>4131</v>
      </c>
      <c r="E1110" s="173">
        <v>291</v>
      </c>
    </row>
    <row r="1111" spans="1:5" s="173" customFormat="1" ht="15" hidden="1" x14ac:dyDescent="0.25">
      <c r="A1111" s="173" t="s">
        <v>124</v>
      </c>
      <c r="B1111" s="173" t="s">
        <v>3696</v>
      </c>
      <c r="C1111" s="173" t="s">
        <v>503</v>
      </c>
      <c r="D1111" s="173" t="s">
        <v>4132</v>
      </c>
      <c r="E1111" s="173">
        <v>66</v>
      </c>
    </row>
    <row r="1112" spans="1:5" s="173" customFormat="1" ht="15" hidden="1" x14ac:dyDescent="0.25">
      <c r="A1112" s="173" t="s">
        <v>124</v>
      </c>
      <c r="B1112" s="173" t="s">
        <v>3696</v>
      </c>
      <c r="C1112" s="173" t="s">
        <v>503</v>
      </c>
      <c r="D1112" s="173" t="s">
        <v>4133</v>
      </c>
      <c r="E1112" s="173">
        <v>100</v>
      </c>
    </row>
    <row r="1113" spans="1:5" s="173" customFormat="1" ht="15" hidden="1" x14ac:dyDescent="0.25">
      <c r="A1113" s="173" t="s">
        <v>124</v>
      </c>
      <c r="B1113" s="173" t="s">
        <v>3696</v>
      </c>
      <c r="C1113" s="173" t="s">
        <v>503</v>
      </c>
      <c r="D1113" s="173" t="s">
        <v>4134</v>
      </c>
      <c r="E1113" s="173">
        <v>1</v>
      </c>
    </row>
    <row r="1114" spans="1:5" s="173" customFormat="1" ht="15" hidden="1" x14ac:dyDescent="0.25">
      <c r="A1114" s="173" t="s">
        <v>124</v>
      </c>
      <c r="B1114" s="173" t="s">
        <v>3696</v>
      </c>
      <c r="C1114" s="173" t="s">
        <v>503</v>
      </c>
      <c r="D1114" s="173" t="s">
        <v>3747</v>
      </c>
      <c r="E1114" s="173">
        <v>140</v>
      </c>
    </row>
    <row r="1115" spans="1:5" s="173" customFormat="1" ht="15" hidden="1" x14ac:dyDescent="0.25">
      <c r="A1115" s="173" t="s">
        <v>124</v>
      </c>
      <c r="B1115" s="173" t="s">
        <v>3696</v>
      </c>
      <c r="C1115" s="173" t="s">
        <v>503</v>
      </c>
      <c r="D1115" s="173" t="s">
        <v>1074</v>
      </c>
      <c r="E1115" s="173">
        <v>49</v>
      </c>
    </row>
    <row r="1116" spans="1:5" s="173" customFormat="1" ht="15" hidden="1" x14ac:dyDescent="0.25">
      <c r="A1116" s="173" t="s">
        <v>124</v>
      </c>
      <c r="B1116" s="173" t="s">
        <v>3696</v>
      </c>
      <c r="C1116" s="173" t="s">
        <v>503</v>
      </c>
      <c r="D1116" s="173" t="s">
        <v>3268</v>
      </c>
      <c r="E1116" s="173">
        <v>163</v>
      </c>
    </row>
    <row r="1117" spans="1:5" s="173" customFormat="1" ht="15" hidden="1" x14ac:dyDescent="0.25">
      <c r="A1117" s="173" t="s">
        <v>124</v>
      </c>
      <c r="B1117" s="173" t="s">
        <v>3696</v>
      </c>
      <c r="C1117" s="173" t="s">
        <v>503</v>
      </c>
      <c r="D1117" s="173" t="s">
        <v>4135</v>
      </c>
      <c r="E1117" s="173">
        <v>48</v>
      </c>
    </row>
    <row r="1118" spans="1:5" s="173" customFormat="1" ht="15" hidden="1" x14ac:dyDescent="0.25">
      <c r="A1118" s="173" t="s">
        <v>124</v>
      </c>
      <c r="B1118" s="173" t="s">
        <v>3696</v>
      </c>
      <c r="C1118" s="173" t="s">
        <v>503</v>
      </c>
      <c r="D1118" s="173" t="s">
        <v>4136</v>
      </c>
      <c r="E1118" s="173">
        <v>20</v>
      </c>
    </row>
    <row r="1119" spans="1:5" s="173" customFormat="1" ht="15" hidden="1" x14ac:dyDescent="0.25">
      <c r="A1119" s="173" t="s">
        <v>124</v>
      </c>
      <c r="B1119" s="173" t="s">
        <v>3696</v>
      </c>
      <c r="C1119" s="173" t="s">
        <v>503</v>
      </c>
      <c r="D1119" s="173" t="s">
        <v>4137</v>
      </c>
      <c r="E1119" s="173">
        <v>140</v>
      </c>
    </row>
    <row r="1120" spans="1:5" s="173" customFormat="1" ht="15" hidden="1" x14ac:dyDescent="0.25">
      <c r="A1120" s="173" t="s">
        <v>124</v>
      </c>
      <c r="B1120" s="173" t="s">
        <v>3696</v>
      </c>
      <c r="C1120" s="173" t="s">
        <v>503</v>
      </c>
      <c r="D1120" s="173" t="s">
        <v>4138</v>
      </c>
      <c r="E1120" s="173">
        <v>167</v>
      </c>
    </row>
    <row r="1121" spans="1:5" s="173" customFormat="1" ht="15" hidden="1" x14ac:dyDescent="0.25">
      <c r="A1121" s="173" t="s">
        <v>124</v>
      </c>
      <c r="B1121" s="173" t="s">
        <v>3696</v>
      </c>
      <c r="C1121" s="173" t="s">
        <v>503</v>
      </c>
      <c r="D1121" s="173" t="s">
        <v>4139</v>
      </c>
      <c r="E1121" s="173">
        <v>83</v>
      </c>
    </row>
    <row r="1122" spans="1:5" s="173" customFormat="1" ht="15" hidden="1" x14ac:dyDescent="0.25">
      <c r="A1122" s="173" t="s">
        <v>124</v>
      </c>
      <c r="B1122" s="173" t="s">
        <v>3696</v>
      </c>
      <c r="C1122" s="173" t="s">
        <v>503</v>
      </c>
      <c r="D1122" s="173" t="s">
        <v>4140</v>
      </c>
      <c r="E1122" s="173">
        <v>0</v>
      </c>
    </row>
    <row r="1123" spans="1:5" s="173" customFormat="1" ht="15" hidden="1" x14ac:dyDescent="0.25">
      <c r="A1123" s="173" t="s">
        <v>124</v>
      </c>
      <c r="B1123" s="173" t="s">
        <v>3696</v>
      </c>
      <c r="C1123" s="173" t="s">
        <v>503</v>
      </c>
      <c r="D1123" s="173" t="s">
        <v>4141</v>
      </c>
      <c r="E1123" s="173">
        <v>55</v>
      </c>
    </row>
    <row r="1124" spans="1:5" s="173" customFormat="1" ht="15" hidden="1" x14ac:dyDescent="0.25">
      <c r="A1124" s="173" t="s">
        <v>124</v>
      </c>
      <c r="B1124" s="173" t="s">
        <v>3696</v>
      </c>
      <c r="C1124" s="173" t="s">
        <v>503</v>
      </c>
      <c r="D1124" s="173" t="s">
        <v>4142</v>
      </c>
      <c r="E1124" s="173">
        <v>16</v>
      </c>
    </row>
    <row r="1125" spans="1:5" s="173" customFormat="1" ht="15" hidden="1" x14ac:dyDescent="0.25">
      <c r="A1125" s="173" t="s">
        <v>124</v>
      </c>
      <c r="B1125" s="173" t="s">
        <v>3696</v>
      </c>
      <c r="C1125" s="173" t="s">
        <v>503</v>
      </c>
      <c r="D1125" s="173" t="s">
        <v>4143</v>
      </c>
      <c r="E1125" s="173">
        <v>32</v>
      </c>
    </row>
    <row r="1126" spans="1:5" s="173" customFormat="1" ht="15" hidden="1" x14ac:dyDescent="0.25">
      <c r="A1126" s="173" t="s">
        <v>124</v>
      </c>
      <c r="B1126" s="173" t="s">
        <v>3696</v>
      </c>
      <c r="C1126" s="173" t="s">
        <v>503</v>
      </c>
      <c r="D1126" s="173" t="s">
        <v>4144</v>
      </c>
      <c r="E1126" s="173">
        <v>31</v>
      </c>
    </row>
    <row r="1127" spans="1:5" s="173" customFormat="1" ht="15" hidden="1" x14ac:dyDescent="0.25">
      <c r="A1127" s="173" t="s">
        <v>124</v>
      </c>
      <c r="B1127" s="173" t="s">
        <v>3696</v>
      </c>
      <c r="C1127" s="173" t="s">
        <v>503</v>
      </c>
      <c r="D1127" s="173" t="s">
        <v>4145</v>
      </c>
      <c r="E1127" s="173">
        <v>30</v>
      </c>
    </row>
    <row r="1128" spans="1:5" s="173" customFormat="1" ht="15" hidden="1" x14ac:dyDescent="0.25">
      <c r="A1128" s="173" t="s">
        <v>124</v>
      </c>
      <c r="B1128" s="173" t="s">
        <v>3696</v>
      </c>
      <c r="C1128" s="173" t="s">
        <v>503</v>
      </c>
      <c r="D1128" s="173" t="s">
        <v>4146</v>
      </c>
      <c r="E1128" s="173">
        <v>21</v>
      </c>
    </row>
    <row r="1129" spans="1:5" s="173" customFormat="1" ht="15" hidden="1" x14ac:dyDescent="0.25">
      <c r="A1129" s="173" t="s">
        <v>124</v>
      </c>
      <c r="B1129" s="173" t="s">
        <v>3696</v>
      </c>
      <c r="C1129" s="173" t="s">
        <v>503</v>
      </c>
      <c r="D1129" s="173" t="s">
        <v>4147</v>
      </c>
      <c r="E1129" s="173">
        <v>39</v>
      </c>
    </row>
    <row r="1130" spans="1:5" s="173" customFormat="1" ht="15" hidden="1" x14ac:dyDescent="0.25">
      <c r="A1130" s="173" t="s">
        <v>124</v>
      </c>
      <c r="B1130" s="173" t="s">
        <v>3696</v>
      </c>
      <c r="C1130" s="173" t="s">
        <v>503</v>
      </c>
      <c r="D1130" s="173" t="s">
        <v>4148</v>
      </c>
      <c r="E1130" s="173">
        <v>59</v>
      </c>
    </row>
    <row r="1131" spans="1:5" s="173" customFormat="1" ht="15" hidden="1" x14ac:dyDescent="0.25">
      <c r="A1131" s="173" t="s">
        <v>124</v>
      </c>
      <c r="B1131" s="173" t="s">
        <v>3696</v>
      </c>
      <c r="C1131" s="173" t="s">
        <v>503</v>
      </c>
      <c r="D1131" s="173" t="s">
        <v>4149</v>
      </c>
      <c r="E1131" s="173">
        <v>37</v>
      </c>
    </row>
    <row r="1132" spans="1:5" s="173" customFormat="1" ht="15" hidden="1" x14ac:dyDescent="0.25">
      <c r="A1132" s="173" t="s">
        <v>124</v>
      </c>
      <c r="B1132" s="173" t="s">
        <v>3696</v>
      </c>
      <c r="C1132" s="173" t="s">
        <v>503</v>
      </c>
      <c r="D1132" s="173" t="s">
        <v>4150</v>
      </c>
      <c r="E1132" s="173">
        <v>14</v>
      </c>
    </row>
    <row r="1133" spans="1:5" s="173" customFormat="1" ht="15" hidden="1" x14ac:dyDescent="0.25">
      <c r="A1133" s="173" t="s">
        <v>124</v>
      </c>
      <c r="B1133" s="173" t="s">
        <v>3696</v>
      </c>
      <c r="C1133" s="173" t="s">
        <v>503</v>
      </c>
      <c r="D1133" s="173" t="s">
        <v>4151</v>
      </c>
      <c r="E1133" s="173">
        <v>93</v>
      </c>
    </row>
    <row r="1134" spans="1:5" s="173" customFormat="1" ht="15" hidden="1" x14ac:dyDescent="0.25">
      <c r="A1134" s="173" t="s">
        <v>124</v>
      </c>
      <c r="B1134" s="173" t="s">
        <v>3696</v>
      </c>
      <c r="C1134" s="173" t="s">
        <v>503</v>
      </c>
      <c r="D1134" s="173" t="s">
        <v>4152</v>
      </c>
      <c r="E1134" s="173">
        <v>118</v>
      </c>
    </row>
    <row r="1135" spans="1:5" s="173" customFormat="1" ht="15" hidden="1" x14ac:dyDescent="0.25">
      <c r="A1135" s="173" t="s">
        <v>124</v>
      </c>
      <c r="B1135" s="173" t="s">
        <v>3696</v>
      </c>
      <c r="C1135" s="173" t="s">
        <v>503</v>
      </c>
      <c r="D1135" s="173" t="s">
        <v>4153</v>
      </c>
      <c r="E1135" s="173">
        <v>283</v>
      </c>
    </row>
    <row r="1136" spans="1:5" s="173" customFormat="1" ht="15" hidden="1" x14ac:dyDescent="0.25">
      <c r="A1136" s="173" t="s">
        <v>124</v>
      </c>
      <c r="B1136" s="173" t="s">
        <v>3696</v>
      </c>
      <c r="C1136" s="173" t="s">
        <v>503</v>
      </c>
      <c r="D1136" s="173" t="s">
        <v>4154</v>
      </c>
      <c r="E1136" s="173">
        <v>57</v>
      </c>
    </row>
    <row r="1137" spans="1:5" s="173" customFormat="1" ht="15" hidden="1" x14ac:dyDescent="0.25">
      <c r="A1137" s="173" t="s">
        <v>124</v>
      </c>
      <c r="B1137" s="173" t="s">
        <v>3696</v>
      </c>
      <c r="C1137" s="173" t="s">
        <v>503</v>
      </c>
      <c r="D1137" s="173" t="s">
        <v>4155</v>
      </c>
      <c r="E1137" s="173">
        <v>484</v>
      </c>
    </row>
    <row r="1138" spans="1:5" s="173" customFormat="1" ht="15" hidden="1" x14ac:dyDescent="0.25">
      <c r="A1138" s="173" t="s">
        <v>124</v>
      </c>
      <c r="B1138" s="173" t="s">
        <v>3696</v>
      </c>
      <c r="C1138" s="173" t="s">
        <v>503</v>
      </c>
      <c r="D1138" s="173" t="s">
        <v>4156</v>
      </c>
      <c r="E1138" s="173">
        <v>36</v>
      </c>
    </row>
    <row r="1139" spans="1:5" s="173" customFormat="1" ht="15" hidden="1" x14ac:dyDescent="0.25">
      <c r="A1139" s="173" t="s">
        <v>124</v>
      </c>
      <c r="B1139" s="173" t="s">
        <v>3696</v>
      </c>
      <c r="C1139" s="173" t="s">
        <v>503</v>
      </c>
      <c r="D1139" s="173" t="s">
        <v>4157</v>
      </c>
      <c r="E1139" s="173">
        <v>77</v>
      </c>
    </row>
    <row r="1140" spans="1:5" s="173" customFormat="1" ht="15" hidden="1" x14ac:dyDescent="0.25">
      <c r="A1140" s="173" t="s">
        <v>124</v>
      </c>
      <c r="B1140" s="173" t="s">
        <v>3696</v>
      </c>
      <c r="C1140" s="173" t="s">
        <v>503</v>
      </c>
      <c r="D1140" s="173" t="s">
        <v>4158</v>
      </c>
      <c r="E1140" s="173">
        <v>83</v>
      </c>
    </row>
    <row r="1141" spans="1:5" s="173" customFormat="1" ht="15" hidden="1" x14ac:dyDescent="0.25">
      <c r="A1141" s="173" t="s">
        <v>124</v>
      </c>
      <c r="B1141" s="173" t="s">
        <v>3696</v>
      </c>
      <c r="C1141" s="173" t="s">
        <v>503</v>
      </c>
      <c r="D1141" s="173" t="s">
        <v>4159</v>
      </c>
      <c r="E1141" s="173">
        <v>19</v>
      </c>
    </row>
    <row r="1142" spans="1:5" s="173" customFormat="1" ht="15" hidden="1" x14ac:dyDescent="0.25">
      <c r="A1142" s="173" t="s">
        <v>124</v>
      </c>
      <c r="B1142" s="173" t="s">
        <v>3696</v>
      </c>
      <c r="C1142" s="173" t="s">
        <v>503</v>
      </c>
      <c r="D1142" s="173" t="s">
        <v>4160</v>
      </c>
      <c r="E1142" s="173">
        <v>21</v>
      </c>
    </row>
    <row r="1143" spans="1:5" s="173" customFormat="1" ht="15" hidden="1" x14ac:dyDescent="0.25">
      <c r="A1143" s="173" t="s">
        <v>124</v>
      </c>
      <c r="B1143" s="173" t="s">
        <v>3696</v>
      </c>
      <c r="C1143" s="173" t="s">
        <v>503</v>
      </c>
      <c r="D1143" s="173" t="s">
        <v>3848</v>
      </c>
      <c r="E1143" s="173">
        <v>359</v>
      </c>
    </row>
    <row r="1144" spans="1:5" s="173" customFormat="1" ht="15" hidden="1" x14ac:dyDescent="0.25">
      <c r="A1144" s="173" t="s">
        <v>124</v>
      </c>
      <c r="B1144" s="173" t="s">
        <v>3696</v>
      </c>
      <c r="C1144" s="173" t="s">
        <v>503</v>
      </c>
      <c r="D1144" s="173" t="s">
        <v>3848</v>
      </c>
      <c r="E1144" s="173">
        <v>480</v>
      </c>
    </row>
    <row r="1145" spans="1:5" s="173" customFormat="1" ht="15" hidden="1" x14ac:dyDescent="0.25">
      <c r="A1145" s="173" t="s">
        <v>124</v>
      </c>
      <c r="B1145" s="173" t="s">
        <v>3696</v>
      </c>
      <c r="C1145" s="173" t="s">
        <v>503</v>
      </c>
      <c r="D1145" s="173" t="s">
        <v>4161</v>
      </c>
      <c r="E1145" s="173">
        <v>383</v>
      </c>
    </row>
    <row r="1146" spans="1:5" s="173" customFormat="1" ht="15" hidden="1" x14ac:dyDescent="0.25">
      <c r="A1146" s="173" t="s">
        <v>124</v>
      </c>
      <c r="B1146" s="173" t="s">
        <v>3696</v>
      </c>
      <c r="C1146" s="173" t="s">
        <v>503</v>
      </c>
      <c r="D1146" s="173" t="s">
        <v>4162</v>
      </c>
      <c r="E1146" s="173">
        <v>196</v>
      </c>
    </row>
    <row r="1147" spans="1:5" s="173" customFormat="1" ht="15" hidden="1" x14ac:dyDescent="0.25">
      <c r="A1147" s="173" t="s">
        <v>124</v>
      </c>
      <c r="B1147" s="173" t="s">
        <v>3696</v>
      </c>
      <c r="C1147" s="173" t="s">
        <v>503</v>
      </c>
      <c r="D1147" s="173" t="s">
        <v>4163</v>
      </c>
      <c r="E1147" s="173">
        <v>37</v>
      </c>
    </row>
    <row r="1148" spans="1:5" s="173" customFormat="1" ht="15" hidden="1" x14ac:dyDescent="0.25">
      <c r="A1148" s="173" t="s">
        <v>124</v>
      </c>
      <c r="B1148" s="173" t="s">
        <v>3696</v>
      </c>
      <c r="C1148" s="173" t="s">
        <v>503</v>
      </c>
      <c r="D1148" s="173" t="s">
        <v>4164</v>
      </c>
      <c r="E1148" s="173">
        <v>79</v>
      </c>
    </row>
    <row r="1149" spans="1:5" s="173" customFormat="1" ht="15" hidden="1" x14ac:dyDescent="0.25">
      <c r="A1149" s="173" t="s">
        <v>124</v>
      </c>
      <c r="B1149" s="173" t="s">
        <v>3696</v>
      </c>
      <c r="C1149" s="173" t="s">
        <v>503</v>
      </c>
      <c r="D1149" s="173" t="s">
        <v>4165</v>
      </c>
      <c r="E1149" s="173">
        <v>18</v>
      </c>
    </row>
    <row r="1150" spans="1:5" s="173" customFormat="1" ht="15" hidden="1" x14ac:dyDescent="0.25">
      <c r="A1150" s="173" t="s">
        <v>124</v>
      </c>
      <c r="B1150" s="173" t="s">
        <v>3696</v>
      </c>
      <c r="C1150" s="173" t="s">
        <v>503</v>
      </c>
      <c r="D1150" s="173" t="s">
        <v>3908</v>
      </c>
      <c r="E1150" s="173">
        <v>106</v>
      </c>
    </row>
    <row r="1151" spans="1:5" s="173" customFormat="1" ht="15" hidden="1" x14ac:dyDescent="0.25">
      <c r="A1151" s="173" t="s">
        <v>124</v>
      </c>
      <c r="B1151" s="173" t="s">
        <v>3696</v>
      </c>
      <c r="C1151" s="173" t="s">
        <v>503</v>
      </c>
      <c r="D1151" s="173" t="s">
        <v>4166</v>
      </c>
      <c r="E1151" s="173">
        <v>51</v>
      </c>
    </row>
    <row r="1152" spans="1:5" s="173" customFormat="1" ht="15" hidden="1" x14ac:dyDescent="0.25">
      <c r="A1152" s="173" t="s">
        <v>124</v>
      </c>
      <c r="B1152" s="173" t="s">
        <v>3696</v>
      </c>
      <c r="C1152" s="173" t="s">
        <v>503</v>
      </c>
      <c r="D1152" s="173" t="s">
        <v>4167</v>
      </c>
      <c r="E1152" s="173">
        <v>79</v>
      </c>
    </row>
    <row r="1153" spans="1:5" s="173" customFormat="1" ht="15" hidden="1" x14ac:dyDescent="0.25">
      <c r="A1153" s="173" t="s">
        <v>124</v>
      </c>
      <c r="B1153" s="173" t="s">
        <v>3696</v>
      </c>
      <c r="C1153" s="173" t="s">
        <v>503</v>
      </c>
      <c r="D1153" s="173" t="s">
        <v>4168</v>
      </c>
      <c r="E1153" s="173">
        <v>102</v>
      </c>
    </row>
    <row r="1154" spans="1:5" s="173" customFormat="1" ht="15" hidden="1" x14ac:dyDescent="0.25">
      <c r="A1154" s="173" t="s">
        <v>124</v>
      </c>
      <c r="B1154" s="173" t="s">
        <v>3696</v>
      </c>
      <c r="C1154" s="173" t="s">
        <v>503</v>
      </c>
      <c r="D1154" s="173" t="s">
        <v>4169</v>
      </c>
      <c r="E1154" s="173">
        <v>8</v>
      </c>
    </row>
    <row r="1155" spans="1:5" s="173" customFormat="1" ht="15" hidden="1" x14ac:dyDescent="0.25">
      <c r="A1155" s="173" t="s">
        <v>124</v>
      </c>
      <c r="B1155" s="173" t="s">
        <v>3696</v>
      </c>
      <c r="C1155" s="173" t="s">
        <v>503</v>
      </c>
      <c r="D1155" s="173" t="s">
        <v>4170</v>
      </c>
      <c r="E1155" s="173">
        <v>47</v>
      </c>
    </row>
    <row r="1156" spans="1:5" s="173" customFormat="1" ht="15" hidden="1" x14ac:dyDescent="0.25">
      <c r="A1156" s="173" t="s">
        <v>124</v>
      </c>
      <c r="B1156" s="173" t="s">
        <v>3696</v>
      </c>
      <c r="C1156" s="173" t="s">
        <v>503</v>
      </c>
      <c r="D1156" s="173" t="s">
        <v>4171</v>
      </c>
      <c r="E1156" s="173">
        <v>112</v>
      </c>
    </row>
    <row r="1157" spans="1:5" s="173" customFormat="1" ht="15" hidden="1" x14ac:dyDescent="0.25">
      <c r="A1157" s="173" t="s">
        <v>124</v>
      </c>
      <c r="B1157" s="173" t="s">
        <v>3696</v>
      </c>
      <c r="C1157" s="173" t="s">
        <v>503</v>
      </c>
      <c r="D1157" s="173" t="s">
        <v>4172</v>
      </c>
      <c r="E1157" s="173">
        <v>60</v>
      </c>
    </row>
    <row r="1158" spans="1:5" s="173" customFormat="1" ht="15" hidden="1" x14ac:dyDescent="0.25">
      <c r="A1158" s="173" t="s">
        <v>124</v>
      </c>
      <c r="B1158" s="173" t="s">
        <v>3696</v>
      </c>
      <c r="C1158" s="173" t="s">
        <v>503</v>
      </c>
      <c r="D1158" s="173" t="s">
        <v>4173</v>
      </c>
      <c r="E1158" s="173">
        <v>22</v>
      </c>
    </row>
    <row r="1159" spans="1:5" s="173" customFormat="1" ht="15" hidden="1" x14ac:dyDescent="0.25">
      <c r="A1159" s="173" t="s">
        <v>124</v>
      </c>
      <c r="B1159" s="173" t="s">
        <v>3696</v>
      </c>
      <c r="C1159" s="173" t="s">
        <v>503</v>
      </c>
      <c r="D1159" s="173" t="s">
        <v>4174</v>
      </c>
      <c r="E1159" s="173">
        <v>46</v>
      </c>
    </row>
    <row r="1160" spans="1:5" s="173" customFormat="1" ht="15" hidden="1" x14ac:dyDescent="0.25">
      <c r="A1160" s="173" t="s">
        <v>124</v>
      </c>
      <c r="B1160" s="173" t="s">
        <v>3696</v>
      </c>
      <c r="C1160" s="173" t="s">
        <v>503</v>
      </c>
      <c r="D1160" s="173" t="s">
        <v>3812</v>
      </c>
      <c r="E1160" s="173">
        <v>52</v>
      </c>
    </row>
    <row r="1161" spans="1:5" s="173" customFormat="1" ht="15" hidden="1" x14ac:dyDescent="0.25">
      <c r="A1161" s="173" t="s">
        <v>124</v>
      </c>
      <c r="B1161" s="173" t="s">
        <v>3696</v>
      </c>
      <c r="C1161" s="173" t="s">
        <v>503</v>
      </c>
      <c r="D1161" s="173" t="s">
        <v>4175</v>
      </c>
      <c r="E1161" s="173">
        <v>53</v>
      </c>
    </row>
    <row r="1162" spans="1:5" s="173" customFormat="1" ht="15" hidden="1" x14ac:dyDescent="0.25">
      <c r="A1162" s="173" t="s">
        <v>124</v>
      </c>
      <c r="B1162" s="173" t="s">
        <v>3696</v>
      </c>
      <c r="C1162" s="173" t="s">
        <v>503</v>
      </c>
      <c r="D1162" s="173" t="s">
        <v>4176</v>
      </c>
      <c r="E1162" s="173">
        <v>26</v>
      </c>
    </row>
    <row r="1163" spans="1:5" s="173" customFormat="1" ht="15" hidden="1" x14ac:dyDescent="0.25">
      <c r="A1163" s="173" t="s">
        <v>124</v>
      </c>
      <c r="B1163" s="173" t="s">
        <v>3696</v>
      </c>
      <c r="C1163" s="173" t="s">
        <v>503</v>
      </c>
      <c r="D1163" s="173" t="s">
        <v>4177</v>
      </c>
      <c r="E1163" s="173">
        <v>48</v>
      </c>
    </row>
    <row r="1164" spans="1:5" s="173" customFormat="1" ht="15" hidden="1" x14ac:dyDescent="0.25">
      <c r="A1164" s="173" t="s">
        <v>124</v>
      </c>
      <c r="B1164" s="173" t="s">
        <v>3696</v>
      </c>
      <c r="C1164" s="173" t="s">
        <v>503</v>
      </c>
      <c r="D1164" s="173" t="s">
        <v>4178</v>
      </c>
      <c r="E1164" s="173">
        <v>0</v>
      </c>
    </row>
    <row r="1165" spans="1:5" s="173" customFormat="1" ht="15" hidden="1" x14ac:dyDescent="0.25">
      <c r="A1165" s="173" t="s">
        <v>124</v>
      </c>
      <c r="B1165" s="173" t="s">
        <v>3696</v>
      </c>
      <c r="C1165" s="173" t="s">
        <v>503</v>
      </c>
      <c r="D1165" s="173" t="s">
        <v>4179</v>
      </c>
      <c r="E1165" s="173">
        <v>248</v>
      </c>
    </row>
    <row r="1166" spans="1:5" s="173" customFormat="1" ht="15" hidden="1" x14ac:dyDescent="0.25">
      <c r="A1166" s="173" t="s">
        <v>124</v>
      </c>
      <c r="B1166" s="173" t="s">
        <v>3696</v>
      </c>
      <c r="C1166" s="173" t="s">
        <v>503</v>
      </c>
      <c r="D1166" s="173" t="s">
        <v>4180</v>
      </c>
      <c r="E1166" s="173">
        <v>41</v>
      </c>
    </row>
    <row r="1167" spans="1:5" s="173" customFormat="1" ht="15" hidden="1" x14ac:dyDescent="0.25">
      <c r="A1167" s="173" t="s">
        <v>124</v>
      </c>
      <c r="B1167" s="173" t="s">
        <v>3696</v>
      </c>
      <c r="C1167" s="173" t="s">
        <v>503</v>
      </c>
      <c r="D1167" s="173" t="s">
        <v>4181</v>
      </c>
      <c r="E1167" s="173">
        <v>52</v>
      </c>
    </row>
    <row r="1168" spans="1:5" s="173" customFormat="1" ht="15" hidden="1" x14ac:dyDescent="0.25">
      <c r="A1168" s="173" t="s">
        <v>124</v>
      </c>
      <c r="B1168" s="173" t="s">
        <v>3696</v>
      </c>
      <c r="C1168" s="173" t="s">
        <v>503</v>
      </c>
      <c r="D1168" s="173" t="s">
        <v>4182</v>
      </c>
      <c r="E1168" s="173">
        <v>0</v>
      </c>
    </row>
    <row r="1169" spans="1:5" s="173" customFormat="1" ht="15" hidden="1" x14ac:dyDescent="0.25">
      <c r="A1169" s="173" t="s">
        <v>124</v>
      </c>
      <c r="B1169" s="173" t="s">
        <v>3696</v>
      </c>
      <c r="C1169" s="173" t="s">
        <v>503</v>
      </c>
      <c r="D1169" s="173" t="s">
        <v>4183</v>
      </c>
      <c r="E1169" s="173">
        <v>12</v>
      </c>
    </row>
    <row r="1170" spans="1:5" s="173" customFormat="1" ht="15" hidden="1" x14ac:dyDescent="0.25">
      <c r="A1170" s="173" t="s">
        <v>124</v>
      </c>
      <c r="B1170" s="173" t="s">
        <v>3696</v>
      </c>
      <c r="C1170" s="173" t="s">
        <v>503</v>
      </c>
      <c r="D1170" s="173" t="s">
        <v>4184</v>
      </c>
      <c r="E1170" s="173">
        <v>98</v>
      </c>
    </row>
    <row r="1171" spans="1:5" s="173" customFormat="1" ht="15" hidden="1" x14ac:dyDescent="0.25">
      <c r="A1171" s="173" t="s">
        <v>124</v>
      </c>
      <c r="B1171" s="173" t="s">
        <v>3696</v>
      </c>
      <c r="C1171" s="173" t="s">
        <v>503</v>
      </c>
      <c r="D1171" s="173" t="s">
        <v>4185</v>
      </c>
      <c r="E1171" s="173">
        <v>28</v>
      </c>
    </row>
    <row r="1172" spans="1:5" s="173" customFormat="1" ht="15" hidden="1" x14ac:dyDescent="0.25">
      <c r="A1172" s="173" t="s">
        <v>124</v>
      </c>
      <c r="B1172" s="173" t="s">
        <v>3696</v>
      </c>
      <c r="C1172" s="173" t="s">
        <v>503</v>
      </c>
      <c r="D1172" s="173" t="s">
        <v>4186</v>
      </c>
      <c r="E1172" s="173">
        <v>17</v>
      </c>
    </row>
    <row r="1173" spans="1:5" s="173" customFormat="1" ht="15" hidden="1" x14ac:dyDescent="0.25">
      <c r="A1173" s="173" t="s">
        <v>124</v>
      </c>
      <c r="B1173" s="173" t="s">
        <v>3696</v>
      </c>
      <c r="C1173" s="173" t="s">
        <v>503</v>
      </c>
      <c r="D1173" s="173" t="s">
        <v>4187</v>
      </c>
      <c r="E1173" s="173">
        <v>50</v>
      </c>
    </row>
    <row r="1174" spans="1:5" s="173" customFormat="1" ht="15" hidden="1" x14ac:dyDescent="0.25">
      <c r="A1174" s="173" t="s">
        <v>124</v>
      </c>
      <c r="B1174" s="173" t="s">
        <v>3696</v>
      </c>
      <c r="C1174" s="173" t="s">
        <v>503</v>
      </c>
      <c r="D1174" s="173" t="s">
        <v>3916</v>
      </c>
      <c r="E1174" s="173">
        <v>53</v>
      </c>
    </row>
    <row r="1175" spans="1:5" s="173" customFormat="1" ht="15" hidden="1" x14ac:dyDescent="0.25">
      <c r="A1175" s="173" t="s">
        <v>124</v>
      </c>
      <c r="B1175" s="173" t="s">
        <v>3696</v>
      </c>
      <c r="C1175" s="173" t="s">
        <v>503</v>
      </c>
      <c r="D1175" s="173" t="s">
        <v>4188</v>
      </c>
      <c r="E1175" s="173">
        <v>32</v>
      </c>
    </row>
    <row r="1176" spans="1:5" s="173" customFormat="1" ht="15" hidden="1" x14ac:dyDescent="0.25">
      <c r="A1176" s="173" t="s">
        <v>124</v>
      </c>
      <c r="B1176" s="173" t="s">
        <v>3696</v>
      </c>
      <c r="C1176" s="173" t="s">
        <v>503</v>
      </c>
      <c r="D1176" s="173" t="s">
        <v>4189</v>
      </c>
      <c r="E1176" s="173">
        <v>0</v>
      </c>
    </row>
    <row r="1177" spans="1:5" s="173" customFormat="1" ht="15" hidden="1" x14ac:dyDescent="0.25">
      <c r="A1177" s="173" t="s">
        <v>124</v>
      </c>
      <c r="B1177" s="173" t="s">
        <v>3696</v>
      </c>
      <c r="C1177" s="173" t="s">
        <v>503</v>
      </c>
      <c r="D1177" s="173" t="s">
        <v>4190</v>
      </c>
      <c r="E1177" s="173">
        <v>71</v>
      </c>
    </row>
    <row r="1178" spans="1:5" s="173" customFormat="1" ht="15" hidden="1" x14ac:dyDescent="0.25">
      <c r="A1178" s="173" t="s">
        <v>124</v>
      </c>
      <c r="B1178" s="173" t="s">
        <v>3696</v>
      </c>
      <c r="C1178" s="173" t="s">
        <v>503</v>
      </c>
      <c r="D1178" s="173" t="s">
        <v>4191</v>
      </c>
      <c r="E1178" s="173">
        <v>62</v>
      </c>
    </row>
    <row r="1179" spans="1:5" s="173" customFormat="1" ht="15" hidden="1" x14ac:dyDescent="0.25">
      <c r="A1179" s="173" t="s">
        <v>124</v>
      </c>
      <c r="B1179" s="173" t="s">
        <v>3696</v>
      </c>
      <c r="C1179" s="173" t="s">
        <v>503</v>
      </c>
      <c r="D1179" s="173" t="s">
        <v>4192</v>
      </c>
      <c r="E1179" s="173">
        <v>31</v>
      </c>
    </row>
    <row r="1180" spans="1:5" s="173" customFormat="1" ht="15" hidden="1" x14ac:dyDescent="0.25">
      <c r="A1180" s="173" t="s">
        <v>124</v>
      </c>
      <c r="B1180" s="173" t="s">
        <v>3696</v>
      </c>
      <c r="C1180" s="173" t="s">
        <v>503</v>
      </c>
      <c r="D1180" s="173" t="s">
        <v>4193</v>
      </c>
      <c r="E1180" s="173">
        <v>16</v>
      </c>
    </row>
    <row r="1181" spans="1:5" s="173" customFormat="1" ht="15" hidden="1" x14ac:dyDescent="0.25">
      <c r="A1181" s="173" t="s">
        <v>124</v>
      </c>
      <c r="B1181" s="173" t="s">
        <v>3696</v>
      </c>
      <c r="C1181" s="173" t="s">
        <v>503</v>
      </c>
      <c r="D1181" s="173" t="s">
        <v>4194</v>
      </c>
      <c r="E1181" s="173">
        <v>51</v>
      </c>
    </row>
    <row r="1182" spans="1:5" s="173" customFormat="1" ht="15" hidden="1" x14ac:dyDescent="0.25">
      <c r="A1182" s="173" t="s">
        <v>124</v>
      </c>
      <c r="B1182" s="173" t="s">
        <v>3696</v>
      </c>
      <c r="C1182" s="173" t="s">
        <v>503</v>
      </c>
      <c r="D1182" s="173" t="s">
        <v>4195</v>
      </c>
      <c r="E1182" s="173">
        <v>25</v>
      </c>
    </row>
    <row r="1183" spans="1:5" s="173" customFormat="1" ht="15" hidden="1" x14ac:dyDescent="0.25">
      <c r="A1183" s="173" t="s">
        <v>124</v>
      </c>
      <c r="B1183" s="173" t="s">
        <v>3696</v>
      </c>
      <c r="C1183" s="173" t="s">
        <v>503</v>
      </c>
      <c r="D1183" s="173" t="s">
        <v>4196</v>
      </c>
      <c r="E1183" s="173">
        <v>210</v>
      </c>
    </row>
    <row r="1184" spans="1:5" s="173" customFormat="1" ht="15" hidden="1" x14ac:dyDescent="0.25">
      <c r="A1184" s="173" t="s">
        <v>124</v>
      </c>
      <c r="B1184" s="173" t="s">
        <v>3696</v>
      </c>
      <c r="C1184" s="173" t="s">
        <v>503</v>
      </c>
      <c r="D1184" s="173" t="s">
        <v>4197</v>
      </c>
      <c r="E1184" s="173">
        <v>19</v>
      </c>
    </row>
    <row r="1185" spans="1:5" s="173" customFormat="1" ht="15" hidden="1" x14ac:dyDescent="0.25">
      <c r="A1185" s="173" t="s">
        <v>124</v>
      </c>
      <c r="B1185" s="173" t="s">
        <v>3696</v>
      </c>
      <c r="C1185" s="173" t="s">
        <v>503</v>
      </c>
      <c r="D1185" s="173" t="s">
        <v>4198</v>
      </c>
      <c r="E1185" s="173">
        <v>108</v>
      </c>
    </row>
    <row r="1186" spans="1:5" s="173" customFormat="1" ht="15" hidden="1" x14ac:dyDescent="0.25">
      <c r="A1186" s="173" t="s">
        <v>124</v>
      </c>
      <c r="B1186" s="173" t="s">
        <v>3696</v>
      </c>
      <c r="C1186" s="173" t="s">
        <v>503</v>
      </c>
      <c r="D1186" s="173" t="s">
        <v>4199</v>
      </c>
      <c r="E1186" s="173">
        <v>241</v>
      </c>
    </row>
    <row r="1187" spans="1:5" s="173" customFormat="1" ht="15" hidden="1" x14ac:dyDescent="0.25">
      <c r="A1187" s="173" t="s">
        <v>124</v>
      </c>
      <c r="B1187" s="173" t="s">
        <v>3696</v>
      </c>
      <c r="C1187" s="173" t="s">
        <v>503</v>
      </c>
      <c r="D1187" s="173" t="s">
        <v>4200</v>
      </c>
      <c r="E1187" s="173">
        <v>49</v>
      </c>
    </row>
    <row r="1188" spans="1:5" s="173" customFormat="1" ht="15" hidden="1" x14ac:dyDescent="0.25">
      <c r="A1188" s="173" t="s">
        <v>124</v>
      </c>
      <c r="B1188" s="173" t="s">
        <v>3696</v>
      </c>
      <c r="C1188" s="173" t="s">
        <v>503</v>
      </c>
      <c r="D1188" s="173" t="s">
        <v>4201</v>
      </c>
      <c r="E1188" s="173">
        <v>48</v>
      </c>
    </row>
    <row r="1189" spans="1:5" s="173" customFormat="1" ht="15" hidden="1" x14ac:dyDescent="0.25">
      <c r="A1189" s="173" t="s">
        <v>124</v>
      </c>
      <c r="B1189" s="173" t="s">
        <v>3696</v>
      </c>
      <c r="C1189" s="173" t="s">
        <v>503</v>
      </c>
      <c r="D1189" s="173" t="s">
        <v>4202</v>
      </c>
      <c r="E1189" s="173">
        <v>8</v>
      </c>
    </row>
    <row r="1190" spans="1:5" s="173" customFormat="1" ht="15" hidden="1" x14ac:dyDescent="0.25">
      <c r="A1190" s="173" t="s">
        <v>124</v>
      </c>
      <c r="B1190" s="173" t="s">
        <v>3696</v>
      </c>
      <c r="C1190" s="173" t="s">
        <v>503</v>
      </c>
      <c r="D1190" s="173" t="s">
        <v>3920</v>
      </c>
      <c r="E1190" s="173">
        <v>31</v>
      </c>
    </row>
    <row r="1191" spans="1:5" s="173" customFormat="1" ht="15" hidden="1" x14ac:dyDescent="0.25">
      <c r="A1191" s="173" t="s">
        <v>124</v>
      </c>
      <c r="B1191" s="173" t="s">
        <v>3696</v>
      </c>
      <c r="C1191" s="173" t="s">
        <v>503</v>
      </c>
      <c r="D1191" s="173" t="s">
        <v>4203</v>
      </c>
      <c r="E1191" s="173">
        <v>226</v>
      </c>
    </row>
    <row r="1192" spans="1:5" s="173" customFormat="1" ht="15" hidden="1" x14ac:dyDescent="0.25">
      <c r="A1192" s="173" t="s">
        <v>124</v>
      </c>
      <c r="B1192" s="173" t="s">
        <v>3696</v>
      </c>
      <c r="C1192" s="173" t="s">
        <v>503</v>
      </c>
      <c r="D1192" s="173" t="s">
        <v>4204</v>
      </c>
      <c r="E1192" s="173">
        <v>26</v>
      </c>
    </row>
    <row r="1193" spans="1:5" s="173" customFormat="1" ht="15" hidden="1" x14ac:dyDescent="0.25">
      <c r="A1193" s="173" t="s">
        <v>124</v>
      </c>
      <c r="B1193" s="173" t="s">
        <v>3696</v>
      </c>
      <c r="C1193" s="173" t="s">
        <v>503</v>
      </c>
      <c r="D1193" s="173" t="s">
        <v>4205</v>
      </c>
      <c r="E1193" s="173">
        <v>88</v>
      </c>
    </row>
    <row r="1194" spans="1:5" s="173" customFormat="1" ht="15" hidden="1" x14ac:dyDescent="0.25">
      <c r="A1194" s="173" t="s">
        <v>124</v>
      </c>
      <c r="B1194" s="173" t="s">
        <v>3696</v>
      </c>
      <c r="C1194" s="173" t="s">
        <v>503</v>
      </c>
      <c r="D1194" s="173" t="s">
        <v>4206</v>
      </c>
      <c r="E1194" s="173">
        <v>3</v>
      </c>
    </row>
    <row r="1195" spans="1:5" s="173" customFormat="1" ht="15" hidden="1" x14ac:dyDescent="0.25">
      <c r="A1195" s="173" t="s">
        <v>124</v>
      </c>
      <c r="B1195" s="173" t="s">
        <v>3696</v>
      </c>
      <c r="C1195" s="173" t="s">
        <v>503</v>
      </c>
      <c r="D1195" s="173" t="s">
        <v>4207</v>
      </c>
      <c r="E1195" s="173">
        <v>0</v>
      </c>
    </row>
    <row r="1196" spans="1:5" s="173" customFormat="1" ht="15" hidden="1" x14ac:dyDescent="0.25">
      <c r="A1196" s="173" t="s">
        <v>124</v>
      </c>
      <c r="B1196" s="173" t="s">
        <v>3696</v>
      </c>
      <c r="C1196" s="173" t="s">
        <v>503</v>
      </c>
      <c r="D1196" s="173" t="s">
        <v>4208</v>
      </c>
      <c r="E1196" s="173">
        <v>36</v>
      </c>
    </row>
    <row r="1197" spans="1:5" s="173" customFormat="1" ht="15" hidden="1" x14ac:dyDescent="0.25">
      <c r="A1197" s="173" t="s">
        <v>124</v>
      </c>
      <c r="B1197" s="173" t="s">
        <v>3696</v>
      </c>
      <c r="C1197" s="173" t="s">
        <v>503</v>
      </c>
      <c r="D1197" s="173" t="s">
        <v>4209</v>
      </c>
      <c r="E1197" s="173">
        <v>19</v>
      </c>
    </row>
    <row r="1198" spans="1:5" s="173" customFormat="1" ht="15" hidden="1" x14ac:dyDescent="0.25">
      <c r="A1198" s="173" t="s">
        <v>124</v>
      </c>
      <c r="B1198" s="173" t="s">
        <v>3696</v>
      </c>
      <c r="C1198" s="173" t="s">
        <v>503</v>
      </c>
      <c r="D1198" s="173" t="s">
        <v>4210</v>
      </c>
      <c r="E1198" s="173">
        <v>153</v>
      </c>
    </row>
    <row r="1199" spans="1:5" s="173" customFormat="1" ht="15" hidden="1" x14ac:dyDescent="0.25">
      <c r="A1199" s="173" t="s">
        <v>124</v>
      </c>
      <c r="B1199" s="173" t="s">
        <v>3696</v>
      </c>
      <c r="C1199" s="173" t="s">
        <v>503</v>
      </c>
      <c r="D1199" s="173" t="s">
        <v>4211</v>
      </c>
      <c r="E1199" s="173">
        <v>173</v>
      </c>
    </row>
    <row r="1200" spans="1:5" s="173" customFormat="1" ht="15" hidden="1" x14ac:dyDescent="0.25">
      <c r="A1200" s="173" t="s">
        <v>124</v>
      </c>
      <c r="B1200" s="173" t="s">
        <v>3696</v>
      </c>
      <c r="C1200" s="173" t="s">
        <v>503</v>
      </c>
      <c r="D1200" s="173" t="s">
        <v>4212</v>
      </c>
      <c r="E1200" s="173">
        <v>101</v>
      </c>
    </row>
    <row r="1201" spans="1:5" s="173" customFormat="1" ht="15" hidden="1" x14ac:dyDescent="0.25">
      <c r="A1201" s="173" t="s">
        <v>124</v>
      </c>
      <c r="B1201" s="173" t="s">
        <v>3696</v>
      </c>
      <c r="C1201" s="173" t="s">
        <v>503</v>
      </c>
      <c r="D1201" s="173" t="s">
        <v>4213</v>
      </c>
      <c r="E1201" s="173">
        <v>65</v>
      </c>
    </row>
    <row r="1202" spans="1:5" s="173" customFormat="1" ht="15" hidden="1" x14ac:dyDescent="0.25">
      <c r="A1202" s="173" t="s">
        <v>124</v>
      </c>
      <c r="B1202" s="173" t="s">
        <v>3696</v>
      </c>
      <c r="C1202" s="173" t="s">
        <v>503</v>
      </c>
      <c r="D1202" s="173" t="s">
        <v>4214</v>
      </c>
      <c r="E1202" s="173">
        <v>61</v>
      </c>
    </row>
    <row r="1203" spans="1:5" s="173" customFormat="1" ht="15" hidden="1" x14ac:dyDescent="0.25">
      <c r="A1203" s="173" t="s">
        <v>124</v>
      </c>
      <c r="B1203" s="173" t="s">
        <v>3696</v>
      </c>
      <c r="C1203" s="173" t="s">
        <v>503</v>
      </c>
      <c r="D1203" s="173" t="s">
        <v>4215</v>
      </c>
      <c r="E1203" s="173">
        <v>108</v>
      </c>
    </row>
    <row r="1204" spans="1:5" s="173" customFormat="1" ht="15" hidden="1" x14ac:dyDescent="0.25">
      <c r="A1204" s="173" t="s">
        <v>124</v>
      </c>
      <c r="B1204" s="173" t="s">
        <v>3696</v>
      </c>
      <c r="C1204" s="173" t="s">
        <v>503</v>
      </c>
      <c r="D1204" s="173" t="s">
        <v>4216</v>
      </c>
      <c r="E1204" s="173">
        <v>2</v>
      </c>
    </row>
    <row r="1205" spans="1:5" s="173" customFormat="1" ht="15" hidden="1" x14ac:dyDescent="0.25">
      <c r="A1205" s="173" t="s">
        <v>124</v>
      </c>
      <c r="B1205" s="173" t="s">
        <v>3696</v>
      </c>
      <c r="C1205" s="173" t="s">
        <v>503</v>
      </c>
      <c r="D1205" s="173" t="s">
        <v>3756</v>
      </c>
      <c r="E1205" s="173">
        <v>19</v>
      </c>
    </row>
    <row r="1206" spans="1:5" s="173" customFormat="1" ht="15" hidden="1" x14ac:dyDescent="0.25">
      <c r="A1206" s="173" t="s">
        <v>124</v>
      </c>
      <c r="B1206" s="173" t="s">
        <v>3696</v>
      </c>
      <c r="C1206" s="173" t="s">
        <v>503</v>
      </c>
      <c r="D1206" s="173" t="s">
        <v>4217</v>
      </c>
      <c r="E1206" s="173">
        <v>7</v>
      </c>
    </row>
    <row r="1207" spans="1:5" s="173" customFormat="1" ht="15" hidden="1" x14ac:dyDescent="0.25">
      <c r="A1207" s="173" t="s">
        <v>124</v>
      </c>
      <c r="B1207" s="173" t="s">
        <v>3696</v>
      </c>
      <c r="C1207" s="173" t="s">
        <v>503</v>
      </c>
      <c r="D1207" s="173" t="s">
        <v>4218</v>
      </c>
      <c r="E1207" s="173">
        <v>60</v>
      </c>
    </row>
    <row r="1208" spans="1:5" s="173" customFormat="1" ht="15" hidden="1" x14ac:dyDescent="0.25">
      <c r="A1208" s="173" t="s">
        <v>124</v>
      </c>
      <c r="B1208" s="173" t="s">
        <v>3696</v>
      </c>
      <c r="C1208" s="173" t="s">
        <v>503</v>
      </c>
      <c r="D1208" s="173" t="s">
        <v>4219</v>
      </c>
      <c r="E1208" s="173">
        <v>201</v>
      </c>
    </row>
    <row r="1209" spans="1:5" s="173" customFormat="1" ht="15" hidden="1" x14ac:dyDescent="0.25">
      <c r="A1209" s="173" t="s">
        <v>124</v>
      </c>
      <c r="B1209" s="173" t="s">
        <v>3696</v>
      </c>
      <c r="C1209" s="173" t="s">
        <v>503</v>
      </c>
      <c r="D1209" s="173" t="s">
        <v>4220</v>
      </c>
      <c r="E1209" s="173">
        <v>19</v>
      </c>
    </row>
    <row r="1210" spans="1:5" s="173" customFormat="1" ht="15" hidden="1" x14ac:dyDescent="0.25">
      <c r="A1210" s="173" t="s">
        <v>124</v>
      </c>
      <c r="B1210" s="173" t="s">
        <v>3696</v>
      </c>
      <c r="C1210" s="173" t="s">
        <v>503</v>
      </c>
      <c r="D1210" s="173" t="s">
        <v>4221</v>
      </c>
      <c r="E1210" s="173">
        <v>94</v>
      </c>
    </row>
    <row r="1211" spans="1:5" s="173" customFormat="1" ht="15" hidden="1" x14ac:dyDescent="0.25">
      <c r="A1211" s="173" t="s">
        <v>124</v>
      </c>
      <c r="B1211" s="173" t="s">
        <v>3696</v>
      </c>
      <c r="C1211" s="173" t="s">
        <v>503</v>
      </c>
      <c r="D1211" s="173" t="s">
        <v>4222</v>
      </c>
      <c r="E1211" s="173">
        <v>24</v>
      </c>
    </row>
    <row r="1212" spans="1:5" s="173" customFormat="1" ht="15" hidden="1" x14ac:dyDescent="0.25">
      <c r="A1212" s="173" t="s">
        <v>124</v>
      </c>
      <c r="B1212" s="173" t="s">
        <v>3696</v>
      </c>
      <c r="C1212" s="173" t="s">
        <v>503</v>
      </c>
      <c r="D1212" s="173" t="s">
        <v>4223</v>
      </c>
      <c r="E1212" s="173">
        <v>56</v>
      </c>
    </row>
    <row r="1213" spans="1:5" s="173" customFormat="1" ht="15" hidden="1" x14ac:dyDescent="0.25">
      <c r="A1213" s="173" t="s">
        <v>124</v>
      </c>
      <c r="B1213" s="173" t="s">
        <v>3696</v>
      </c>
      <c r="C1213" s="173" t="s">
        <v>503</v>
      </c>
      <c r="D1213" s="173" t="s">
        <v>4224</v>
      </c>
      <c r="E1213" s="173">
        <v>13</v>
      </c>
    </row>
    <row r="1214" spans="1:5" s="173" customFormat="1" ht="15" hidden="1" x14ac:dyDescent="0.25">
      <c r="A1214" s="173" t="s">
        <v>124</v>
      </c>
      <c r="B1214" s="173" t="s">
        <v>3696</v>
      </c>
      <c r="C1214" s="173" t="s">
        <v>503</v>
      </c>
      <c r="D1214" s="173" t="s">
        <v>4225</v>
      </c>
      <c r="E1214" s="173">
        <v>24</v>
      </c>
    </row>
    <row r="1215" spans="1:5" s="173" customFormat="1" ht="15" hidden="1" x14ac:dyDescent="0.25">
      <c r="A1215" s="173" t="s">
        <v>124</v>
      </c>
      <c r="B1215" s="173" t="s">
        <v>3696</v>
      </c>
      <c r="C1215" s="173" t="s">
        <v>503</v>
      </c>
      <c r="D1215" s="173" t="s">
        <v>4226</v>
      </c>
      <c r="E1215" s="173">
        <v>34</v>
      </c>
    </row>
    <row r="1216" spans="1:5" s="173" customFormat="1" ht="15" hidden="1" x14ac:dyDescent="0.25">
      <c r="A1216" s="173" t="s">
        <v>124</v>
      </c>
      <c r="B1216" s="173" t="s">
        <v>3696</v>
      </c>
      <c r="C1216" s="173" t="s">
        <v>503</v>
      </c>
      <c r="D1216" s="173" t="s">
        <v>4227</v>
      </c>
      <c r="E1216" s="173">
        <v>27</v>
      </c>
    </row>
    <row r="1217" spans="1:5" s="173" customFormat="1" ht="15" hidden="1" x14ac:dyDescent="0.25">
      <c r="A1217" s="173" t="s">
        <v>124</v>
      </c>
      <c r="B1217" s="173" t="s">
        <v>3696</v>
      </c>
      <c r="C1217" s="173" t="s">
        <v>503</v>
      </c>
      <c r="D1217" s="173" t="s">
        <v>4228</v>
      </c>
      <c r="E1217" s="173">
        <v>23</v>
      </c>
    </row>
    <row r="1218" spans="1:5" s="173" customFormat="1" ht="15" hidden="1" x14ac:dyDescent="0.25">
      <c r="A1218" s="173" t="s">
        <v>124</v>
      </c>
      <c r="B1218" s="173" t="s">
        <v>3696</v>
      </c>
      <c r="C1218" s="173" t="s">
        <v>503</v>
      </c>
      <c r="D1218" s="173" t="s">
        <v>4229</v>
      </c>
      <c r="E1218" s="173">
        <v>22</v>
      </c>
    </row>
    <row r="1219" spans="1:5" s="173" customFormat="1" ht="15" hidden="1" x14ac:dyDescent="0.25">
      <c r="A1219" s="173" t="s">
        <v>124</v>
      </c>
      <c r="B1219" s="173" t="s">
        <v>3696</v>
      </c>
      <c r="C1219" s="173" t="s">
        <v>503</v>
      </c>
      <c r="D1219" s="173" t="s">
        <v>4230</v>
      </c>
      <c r="E1219" s="173">
        <v>7</v>
      </c>
    </row>
    <row r="1220" spans="1:5" s="173" customFormat="1" ht="15" hidden="1" x14ac:dyDescent="0.25">
      <c r="A1220" s="173" t="s">
        <v>124</v>
      </c>
      <c r="B1220" s="173" t="s">
        <v>3696</v>
      </c>
      <c r="C1220" s="173" t="s">
        <v>503</v>
      </c>
      <c r="D1220" s="173" t="s">
        <v>4231</v>
      </c>
      <c r="E1220" s="173">
        <v>63</v>
      </c>
    </row>
    <row r="1221" spans="1:5" s="173" customFormat="1" ht="15" hidden="1" x14ac:dyDescent="0.25">
      <c r="A1221" s="173" t="s">
        <v>124</v>
      </c>
      <c r="B1221" s="173" t="s">
        <v>3696</v>
      </c>
      <c r="C1221" s="173" t="s">
        <v>503</v>
      </c>
      <c r="D1221" s="173" t="s">
        <v>4232</v>
      </c>
      <c r="E1221" s="173">
        <v>22</v>
      </c>
    </row>
    <row r="1222" spans="1:5" s="173" customFormat="1" ht="15" hidden="1" x14ac:dyDescent="0.25">
      <c r="A1222" s="173" t="s">
        <v>124</v>
      </c>
      <c r="B1222" s="173" t="s">
        <v>3696</v>
      </c>
      <c r="C1222" s="173" t="s">
        <v>503</v>
      </c>
      <c r="D1222" s="173" t="s">
        <v>4233</v>
      </c>
      <c r="E1222" s="173">
        <v>8</v>
      </c>
    </row>
    <row r="1223" spans="1:5" s="173" customFormat="1" ht="15" hidden="1" x14ac:dyDescent="0.25">
      <c r="A1223" s="173" t="s">
        <v>124</v>
      </c>
      <c r="B1223" s="173" t="s">
        <v>3696</v>
      </c>
      <c r="C1223" s="173" t="s">
        <v>503</v>
      </c>
      <c r="D1223" s="173" t="s">
        <v>4234</v>
      </c>
      <c r="E1223" s="173">
        <v>56</v>
      </c>
    </row>
    <row r="1224" spans="1:5" s="173" customFormat="1" ht="15" hidden="1" x14ac:dyDescent="0.25">
      <c r="A1224" s="173" t="s">
        <v>124</v>
      </c>
      <c r="B1224" s="173" t="s">
        <v>3696</v>
      </c>
      <c r="C1224" s="173" t="s">
        <v>503</v>
      </c>
      <c r="D1224" s="173" t="s">
        <v>4235</v>
      </c>
      <c r="E1224" s="173">
        <v>41</v>
      </c>
    </row>
    <row r="1225" spans="1:5" s="173" customFormat="1" ht="15" hidden="1" x14ac:dyDescent="0.25">
      <c r="A1225" s="173" t="s">
        <v>124</v>
      </c>
      <c r="B1225" s="173" t="s">
        <v>3696</v>
      </c>
      <c r="C1225" s="173" t="s">
        <v>503</v>
      </c>
      <c r="D1225" s="173" t="s">
        <v>4236</v>
      </c>
      <c r="E1225" s="173">
        <v>34</v>
      </c>
    </row>
    <row r="1226" spans="1:5" s="173" customFormat="1" ht="15" hidden="1" x14ac:dyDescent="0.25">
      <c r="A1226" s="173" t="s">
        <v>124</v>
      </c>
      <c r="B1226" s="173" t="s">
        <v>3696</v>
      </c>
      <c r="C1226" s="173" t="s">
        <v>503</v>
      </c>
      <c r="D1226" s="173" t="s">
        <v>4237</v>
      </c>
      <c r="E1226" s="173">
        <v>6</v>
      </c>
    </row>
    <row r="1227" spans="1:5" s="173" customFormat="1" ht="15" hidden="1" x14ac:dyDescent="0.25">
      <c r="A1227" s="173" t="s">
        <v>124</v>
      </c>
      <c r="B1227" s="173" t="s">
        <v>3696</v>
      </c>
      <c r="C1227" s="173" t="s">
        <v>503</v>
      </c>
      <c r="D1227" s="173" t="s">
        <v>4238</v>
      </c>
      <c r="E1227" s="173">
        <v>44</v>
      </c>
    </row>
    <row r="1228" spans="1:5" s="173" customFormat="1" ht="15" hidden="1" x14ac:dyDescent="0.25">
      <c r="A1228" s="173" t="s">
        <v>124</v>
      </c>
      <c r="B1228" s="173" t="s">
        <v>3696</v>
      </c>
      <c r="C1228" s="173" t="s">
        <v>503</v>
      </c>
      <c r="D1228" s="173" t="s">
        <v>4239</v>
      </c>
      <c r="E1228" s="173">
        <v>73</v>
      </c>
    </row>
    <row r="1229" spans="1:5" s="173" customFormat="1" ht="15" hidden="1" x14ac:dyDescent="0.25">
      <c r="A1229" s="173" t="s">
        <v>124</v>
      </c>
      <c r="B1229" s="173" t="s">
        <v>3696</v>
      </c>
      <c r="C1229" s="173" t="s">
        <v>503</v>
      </c>
      <c r="D1229" s="173" t="s">
        <v>4240</v>
      </c>
      <c r="E1229" s="173">
        <v>83</v>
      </c>
    </row>
    <row r="1230" spans="1:5" s="173" customFormat="1" ht="15" hidden="1" x14ac:dyDescent="0.25">
      <c r="A1230" s="173" t="s">
        <v>124</v>
      </c>
      <c r="B1230" s="173" t="s">
        <v>3696</v>
      </c>
      <c r="C1230" s="173" t="s">
        <v>503</v>
      </c>
      <c r="D1230" s="173" t="s">
        <v>4241</v>
      </c>
      <c r="E1230" s="173">
        <v>17</v>
      </c>
    </row>
    <row r="1231" spans="1:5" s="173" customFormat="1" ht="15" hidden="1" x14ac:dyDescent="0.25">
      <c r="A1231" s="173" t="s">
        <v>124</v>
      </c>
      <c r="B1231" s="173" t="s">
        <v>3696</v>
      </c>
      <c r="C1231" s="173" t="s">
        <v>503</v>
      </c>
      <c r="D1231" s="173" t="s">
        <v>4241</v>
      </c>
      <c r="E1231" s="173">
        <v>41</v>
      </c>
    </row>
    <row r="1232" spans="1:5" s="173" customFormat="1" ht="15" hidden="1" x14ac:dyDescent="0.25">
      <c r="A1232" s="173" t="s">
        <v>124</v>
      </c>
      <c r="B1232" s="173" t="s">
        <v>3696</v>
      </c>
      <c r="C1232" s="173" t="s">
        <v>503</v>
      </c>
      <c r="D1232" s="173" t="s">
        <v>4241</v>
      </c>
      <c r="E1232" s="173">
        <v>227</v>
      </c>
    </row>
    <row r="1233" spans="1:5" s="173" customFormat="1" ht="15" hidden="1" x14ac:dyDescent="0.25">
      <c r="A1233" s="173" t="s">
        <v>124</v>
      </c>
      <c r="B1233" s="173" t="s">
        <v>3696</v>
      </c>
      <c r="C1233" s="173" t="s">
        <v>503</v>
      </c>
      <c r="D1233" s="173" t="s">
        <v>4242</v>
      </c>
      <c r="E1233" s="173">
        <v>312</v>
      </c>
    </row>
    <row r="1234" spans="1:5" s="173" customFormat="1" ht="15" hidden="1" x14ac:dyDescent="0.25">
      <c r="A1234" s="173" t="s">
        <v>124</v>
      </c>
      <c r="B1234" s="173" t="s">
        <v>3696</v>
      </c>
      <c r="C1234" s="173" t="s">
        <v>503</v>
      </c>
      <c r="D1234" s="173" t="s">
        <v>3763</v>
      </c>
      <c r="E1234" s="173">
        <v>1011</v>
      </c>
    </row>
    <row r="1235" spans="1:5" s="173" customFormat="1" ht="15" hidden="1" x14ac:dyDescent="0.25">
      <c r="A1235" s="173" t="s">
        <v>124</v>
      </c>
      <c r="B1235" s="173" t="s">
        <v>3696</v>
      </c>
      <c r="C1235" s="173" t="s">
        <v>503</v>
      </c>
      <c r="D1235" s="173" t="s">
        <v>4243</v>
      </c>
      <c r="E1235" s="173">
        <v>1065</v>
      </c>
    </row>
    <row r="1236" spans="1:5" s="173" customFormat="1" ht="15" hidden="1" x14ac:dyDescent="0.25">
      <c r="A1236" s="173" t="s">
        <v>124</v>
      </c>
      <c r="B1236" s="173" t="s">
        <v>3696</v>
      </c>
      <c r="C1236" s="173" t="s">
        <v>503</v>
      </c>
      <c r="D1236" s="173" t="s">
        <v>4244</v>
      </c>
      <c r="E1236" s="173">
        <v>39</v>
      </c>
    </row>
    <row r="1237" spans="1:5" s="173" customFormat="1" ht="15" hidden="1" x14ac:dyDescent="0.25">
      <c r="A1237" s="173" t="s">
        <v>124</v>
      </c>
      <c r="B1237" s="173" t="s">
        <v>3696</v>
      </c>
      <c r="C1237" s="173" t="s">
        <v>503</v>
      </c>
      <c r="D1237" s="173" t="s">
        <v>4245</v>
      </c>
      <c r="E1237" s="173">
        <v>2</v>
      </c>
    </row>
    <row r="1238" spans="1:5" s="173" customFormat="1" ht="15" hidden="1" x14ac:dyDescent="0.25">
      <c r="A1238" s="173" t="s">
        <v>124</v>
      </c>
      <c r="B1238" s="173" t="s">
        <v>3696</v>
      </c>
      <c r="C1238" s="173" t="s">
        <v>503</v>
      </c>
      <c r="D1238" s="173" t="s">
        <v>4246</v>
      </c>
      <c r="E1238" s="173">
        <v>83</v>
      </c>
    </row>
    <row r="1239" spans="1:5" s="173" customFormat="1" ht="15" hidden="1" x14ac:dyDescent="0.25">
      <c r="A1239" s="173" t="s">
        <v>124</v>
      </c>
      <c r="B1239" s="173" t="s">
        <v>3696</v>
      </c>
      <c r="C1239" s="173" t="s">
        <v>503</v>
      </c>
      <c r="D1239" s="173" t="s">
        <v>4247</v>
      </c>
      <c r="E1239" s="173">
        <v>431</v>
      </c>
    </row>
    <row r="1240" spans="1:5" s="173" customFormat="1" ht="15" hidden="1" x14ac:dyDescent="0.25">
      <c r="A1240" s="173" t="s">
        <v>124</v>
      </c>
      <c r="B1240" s="173" t="s">
        <v>3696</v>
      </c>
      <c r="C1240" s="173" t="s">
        <v>503</v>
      </c>
      <c r="D1240" s="173" t="s">
        <v>4248</v>
      </c>
      <c r="E1240" s="173">
        <v>47</v>
      </c>
    </row>
    <row r="1241" spans="1:5" s="173" customFormat="1" ht="15" hidden="1" x14ac:dyDescent="0.25">
      <c r="A1241" s="173" t="s">
        <v>124</v>
      </c>
      <c r="B1241" s="173" t="s">
        <v>3696</v>
      </c>
      <c r="C1241" s="173" t="s">
        <v>503</v>
      </c>
      <c r="D1241" s="173" t="s">
        <v>4249</v>
      </c>
      <c r="E1241" s="173">
        <v>46</v>
      </c>
    </row>
    <row r="1242" spans="1:5" s="173" customFormat="1" ht="15" hidden="1" x14ac:dyDescent="0.25">
      <c r="A1242" s="173" t="s">
        <v>124</v>
      </c>
      <c r="B1242" s="173" t="s">
        <v>3696</v>
      </c>
      <c r="C1242" s="173" t="s">
        <v>503</v>
      </c>
      <c r="D1242" s="173" t="s">
        <v>4250</v>
      </c>
      <c r="E1242" s="173">
        <v>70</v>
      </c>
    </row>
    <row r="1243" spans="1:5" s="173" customFormat="1" ht="15" hidden="1" x14ac:dyDescent="0.25">
      <c r="A1243" s="173" t="s">
        <v>124</v>
      </c>
      <c r="B1243" s="173" t="s">
        <v>3696</v>
      </c>
      <c r="C1243" s="173" t="s">
        <v>503</v>
      </c>
      <c r="D1243" s="173" t="s">
        <v>4251</v>
      </c>
      <c r="E1243" s="173">
        <v>61</v>
      </c>
    </row>
    <row r="1244" spans="1:5" s="173" customFormat="1" ht="15" hidden="1" x14ac:dyDescent="0.25">
      <c r="A1244" s="173" t="s">
        <v>124</v>
      </c>
      <c r="B1244" s="173" t="s">
        <v>3696</v>
      </c>
      <c r="C1244" s="173" t="s">
        <v>503</v>
      </c>
      <c r="D1244" s="173" t="s">
        <v>4252</v>
      </c>
      <c r="E1244" s="173">
        <v>189</v>
      </c>
    </row>
    <row r="1245" spans="1:5" s="173" customFormat="1" ht="15" hidden="1" x14ac:dyDescent="0.25">
      <c r="A1245" s="173" t="s">
        <v>124</v>
      </c>
      <c r="B1245" s="173" t="s">
        <v>3696</v>
      </c>
      <c r="C1245" s="173" t="s">
        <v>503</v>
      </c>
      <c r="D1245" s="173" t="s">
        <v>4253</v>
      </c>
      <c r="E1245" s="173">
        <v>37</v>
      </c>
    </row>
    <row r="1246" spans="1:5" s="173" customFormat="1" ht="15" hidden="1" x14ac:dyDescent="0.25">
      <c r="A1246" s="173" t="s">
        <v>124</v>
      </c>
      <c r="B1246" s="173" t="s">
        <v>3696</v>
      </c>
      <c r="C1246" s="173" t="s">
        <v>503</v>
      </c>
      <c r="D1246" s="173" t="s">
        <v>4254</v>
      </c>
      <c r="E1246" s="173">
        <v>29</v>
      </c>
    </row>
    <row r="1247" spans="1:5" s="173" customFormat="1" ht="15" hidden="1" x14ac:dyDescent="0.25">
      <c r="A1247" s="173" t="s">
        <v>124</v>
      </c>
      <c r="B1247" s="173" t="s">
        <v>3696</v>
      </c>
      <c r="C1247" s="173" t="s">
        <v>503</v>
      </c>
      <c r="D1247" s="173" t="s">
        <v>4255</v>
      </c>
      <c r="E1247" s="173">
        <v>65</v>
      </c>
    </row>
    <row r="1248" spans="1:5" s="173" customFormat="1" ht="15" hidden="1" x14ac:dyDescent="0.25">
      <c r="A1248" s="173" t="s">
        <v>124</v>
      </c>
      <c r="B1248" s="173" t="s">
        <v>3696</v>
      </c>
      <c r="C1248" s="173" t="s">
        <v>503</v>
      </c>
      <c r="D1248" s="173" t="s">
        <v>4256</v>
      </c>
      <c r="E1248" s="173">
        <v>16</v>
      </c>
    </row>
    <row r="1249" spans="1:5" s="173" customFormat="1" ht="15" hidden="1" x14ac:dyDescent="0.25">
      <c r="A1249" s="173" t="s">
        <v>124</v>
      </c>
      <c r="B1249" s="173" t="s">
        <v>3696</v>
      </c>
      <c r="C1249" s="173" t="s">
        <v>503</v>
      </c>
      <c r="D1249" s="173" t="s">
        <v>4257</v>
      </c>
      <c r="E1249" s="173">
        <v>417</v>
      </c>
    </row>
    <row r="1250" spans="1:5" s="173" customFormat="1" ht="15" hidden="1" x14ac:dyDescent="0.25">
      <c r="A1250" s="173" t="s">
        <v>124</v>
      </c>
      <c r="B1250" s="173" t="s">
        <v>3696</v>
      </c>
      <c r="C1250" s="173" t="s">
        <v>503</v>
      </c>
      <c r="D1250" s="173" t="s">
        <v>4258</v>
      </c>
      <c r="E1250" s="173">
        <v>135</v>
      </c>
    </row>
    <row r="1251" spans="1:5" s="173" customFormat="1" ht="15" hidden="1" x14ac:dyDescent="0.25">
      <c r="A1251" s="173" t="s">
        <v>124</v>
      </c>
      <c r="B1251" s="173" t="s">
        <v>3696</v>
      </c>
      <c r="C1251" s="173" t="s">
        <v>503</v>
      </c>
      <c r="D1251" s="173" t="s">
        <v>4259</v>
      </c>
      <c r="E1251" s="173">
        <v>131</v>
      </c>
    </row>
    <row r="1252" spans="1:5" s="173" customFormat="1" ht="15" hidden="1" x14ac:dyDescent="0.25">
      <c r="A1252" s="173" t="s">
        <v>124</v>
      </c>
      <c r="B1252" s="173" t="s">
        <v>3696</v>
      </c>
      <c r="C1252" s="173" t="s">
        <v>503</v>
      </c>
      <c r="D1252" s="173" t="s">
        <v>4260</v>
      </c>
      <c r="E1252" s="173">
        <v>21</v>
      </c>
    </row>
    <row r="1253" spans="1:5" s="173" customFormat="1" ht="15" hidden="1" x14ac:dyDescent="0.25">
      <c r="A1253" s="173" t="s">
        <v>124</v>
      </c>
      <c r="B1253" s="173" t="s">
        <v>3696</v>
      </c>
      <c r="C1253" s="173" t="s">
        <v>503</v>
      </c>
      <c r="D1253" s="173" t="s">
        <v>4261</v>
      </c>
      <c r="E1253" s="173">
        <v>0</v>
      </c>
    </row>
    <row r="1254" spans="1:5" s="173" customFormat="1" ht="15" hidden="1" x14ac:dyDescent="0.25">
      <c r="A1254" s="173" t="s">
        <v>124</v>
      </c>
      <c r="B1254" s="173" t="s">
        <v>3696</v>
      </c>
      <c r="C1254" s="173" t="s">
        <v>503</v>
      </c>
      <c r="D1254" s="173" t="s">
        <v>609</v>
      </c>
      <c r="E1254" s="173">
        <v>4</v>
      </c>
    </row>
    <row r="1255" spans="1:5" s="173" customFormat="1" ht="15" hidden="1" x14ac:dyDescent="0.25">
      <c r="A1255" s="173" t="s">
        <v>124</v>
      </c>
      <c r="B1255" s="173" t="s">
        <v>3696</v>
      </c>
      <c r="C1255" s="173" t="s">
        <v>503</v>
      </c>
      <c r="D1255" s="173" t="s">
        <v>4262</v>
      </c>
      <c r="E1255" s="173">
        <v>409</v>
      </c>
    </row>
    <row r="1256" spans="1:5" s="173" customFormat="1" ht="15" hidden="1" x14ac:dyDescent="0.25">
      <c r="A1256" s="173" t="s">
        <v>124</v>
      </c>
      <c r="B1256" s="173" t="s">
        <v>3696</v>
      </c>
      <c r="C1256" s="173" t="s">
        <v>503</v>
      </c>
      <c r="D1256" s="173" t="s">
        <v>4263</v>
      </c>
      <c r="E1256" s="173">
        <v>48</v>
      </c>
    </row>
    <row r="1257" spans="1:5" s="173" customFormat="1" ht="15" hidden="1" x14ac:dyDescent="0.25">
      <c r="A1257" s="173" t="s">
        <v>124</v>
      </c>
      <c r="B1257" s="173" t="s">
        <v>3696</v>
      </c>
      <c r="C1257" s="173" t="s">
        <v>503</v>
      </c>
      <c r="D1257" s="173" t="s">
        <v>4264</v>
      </c>
      <c r="E1257" s="173">
        <v>64</v>
      </c>
    </row>
    <row r="1258" spans="1:5" s="173" customFormat="1" ht="15" hidden="1" x14ac:dyDescent="0.25">
      <c r="A1258" s="173" t="s">
        <v>124</v>
      </c>
      <c r="B1258" s="173" t="s">
        <v>3696</v>
      </c>
      <c r="C1258" s="173" t="s">
        <v>503</v>
      </c>
      <c r="D1258" s="173" t="s">
        <v>4265</v>
      </c>
      <c r="E1258" s="173">
        <v>66</v>
      </c>
    </row>
    <row r="1259" spans="1:5" s="173" customFormat="1" ht="15" hidden="1" x14ac:dyDescent="0.25">
      <c r="A1259" s="173" t="s">
        <v>124</v>
      </c>
      <c r="B1259" s="173" t="s">
        <v>3696</v>
      </c>
      <c r="C1259" s="173" t="s">
        <v>503</v>
      </c>
      <c r="D1259" s="173" t="s">
        <v>4266</v>
      </c>
      <c r="E1259" s="173">
        <v>18</v>
      </c>
    </row>
    <row r="1260" spans="1:5" s="173" customFormat="1" ht="15" hidden="1" x14ac:dyDescent="0.25">
      <c r="A1260" s="173" t="s">
        <v>124</v>
      </c>
      <c r="B1260" s="173" t="s">
        <v>3696</v>
      </c>
      <c r="C1260" s="173" t="s">
        <v>503</v>
      </c>
      <c r="D1260" s="173" t="s">
        <v>4267</v>
      </c>
      <c r="E1260" s="173">
        <v>227</v>
      </c>
    </row>
    <row r="1261" spans="1:5" s="173" customFormat="1" ht="15" hidden="1" x14ac:dyDescent="0.25">
      <c r="A1261" s="173" t="s">
        <v>124</v>
      </c>
      <c r="B1261" s="173" t="s">
        <v>3696</v>
      </c>
      <c r="C1261" s="173" t="s">
        <v>503</v>
      </c>
      <c r="D1261" s="173" t="s">
        <v>4268</v>
      </c>
      <c r="E1261" s="173">
        <v>63</v>
      </c>
    </row>
    <row r="1262" spans="1:5" s="173" customFormat="1" ht="15" hidden="1" x14ac:dyDescent="0.25">
      <c r="A1262" s="173" t="s">
        <v>124</v>
      </c>
      <c r="B1262" s="173" t="s">
        <v>3696</v>
      </c>
      <c r="C1262" s="173" t="s">
        <v>503</v>
      </c>
      <c r="D1262" s="173" t="s">
        <v>4269</v>
      </c>
      <c r="E1262" s="173">
        <v>38</v>
      </c>
    </row>
    <row r="1263" spans="1:5" s="173" customFormat="1" ht="15" hidden="1" x14ac:dyDescent="0.25">
      <c r="A1263" s="173" t="s">
        <v>124</v>
      </c>
      <c r="B1263" s="173" t="s">
        <v>3696</v>
      </c>
      <c r="C1263" s="173" t="s">
        <v>503</v>
      </c>
      <c r="D1263" s="173" t="s">
        <v>4270</v>
      </c>
      <c r="E1263" s="173">
        <v>36</v>
      </c>
    </row>
    <row r="1264" spans="1:5" s="173" customFormat="1" ht="15" hidden="1" x14ac:dyDescent="0.25">
      <c r="A1264" s="173" t="s">
        <v>124</v>
      </c>
      <c r="B1264" s="173" t="s">
        <v>3696</v>
      </c>
      <c r="C1264" s="173" t="s">
        <v>503</v>
      </c>
      <c r="D1264" s="173" t="s">
        <v>4271</v>
      </c>
      <c r="E1264" s="173">
        <v>694</v>
      </c>
    </row>
    <row r="1265" spans="1:5" s="173" customFormat="1" ht="15" hidden="1" x14ac:dyDescent="0.25">
      <c r="A1265" s="173" t="s">
        <v>124</v>
      </c>
      <c r="B1265" s="173" t="s">
        <v>3696</v>
      </c>
      <c r="C1265" s="173" t="s">
        <v>503</v>
      </c>
      <c r="D1265" s="173" t="s">
        <v>4272</v>
      </c>
      <c r="E1265" s="173">
        <v>279</v>
      </c>
    </row>
    <row r="1266" spans="1:5" s="173" customFormat="1" ht="15" hidden="1" x14ac:dyDescent="0.25">
      <c r="A1266" s="173" t="s">
        <v>124</v>
      </c>
      <c r="B1266" s="173" t="s">
        <v>3696</v>
      </c>
      <c r="C1266" s="173" t="s">
        <v>503</v>
      </c>
      <c r="D1266" s="173" t="s">
        <v>4273</v>
      </c>
      <c r="E1266" s="173">
        <v>22</v>
      </c>
    </row>
    <row r="1267" spans="1:5" s="173" customFormat="1" ht="15" hidden="1" x14ac:dyDescent="0.25">
      <c r="A1267" s="173" t="s">
        <v>124</v>
      </c>
      <c r="B1267" s="173" t="s">
        <v>3696</v>
      </c>
      <c r="C1267" s="173" t="s">
        <v>503</v>
      </c>
      <c r="D1267" s="173" t="s">
        <v>4274</v>
      </c>
      <c r="E1267" s="173">
        <v>23</v>
      </c>
    </row>
    <row r="1268" spans="1:5" s="173" customFormat="1" ht="15" hidden="1" x14ac:dyDescent="0.25">
      <c r="A1268" s="173" t="s">
        <v>124</v>
      </c>
      <c r="B1268" s="173" t="s">
        <v>3696</v>
      </c>
      <c r="C1268" s="173" t="s">
        <v>503</v>
      </c>
      <c r="D1268" s="173" t="s">
        <v>4275</v>
      </c>
      <c r="E1268" s="173">
        <v>16</v>
      </c>
    </row>
    <row r="1269" spans="1:5" s="173" customFormat="1" ht="15" hidden="1" x14ac:dyDescent="0.25">
      <c r="A1269" s="173" t="s">
        <v>124</v>
      </c>
      <c r="B1269" s="173" t="s">
        <v>3696</v>
      </c>
      <c r="C1269" s="173" t="s">
        <v>503</v>
      </c>
      <c r="D1269" s="173" t="s">
        <v>4276</v>
      </c>
      <c r="E1269" s="173">
        <v>52</v>
      </c>
    </row>
    <row r="1270" spans="1:5" s="173" customFormat="1" ht="15" hidden="1" x14ac:dyDescent="0.25">
      <c r="A1270" s="173" t="s">
        <v>124</v>
      </c>
      <c r="B1270" s="173" t="s">
        <v>3696</v>
      </c>
      <c r="C1270" s="173" t="s">
        <v>503</v>
      </c>
      <c r="D1270" s="173" t="s">
        <v>4277</v>
      </c>
      <c r="E1270" s="173">
        <v>58</v>
      </c>
    </row>
    <row r="1271" spans="1:5" s="173" customFormat="1" ht="15" hidden="1" x14ac:dyDescent="0.25">
      <c r="A1271" s="173" t="s">
        <v>124</v>
      </c>
      <c r="B1271" s="173" t="s">
        <v>3696</v>
      </c>
      <c r="C1271" s="173" t="s">
        <v>503</v>
      </c>
      <c r="D1271" s="173" t="s">
        <v>4278</v>
      </c>
      <c r="E1271" s="173">
        <v>0</v>
      </c>
    </row>
    <row r="1272" spans="1:5" s="173" customFormat="1" ht="15" hidden="1" x14ac:dyDescent="0.25">
      <c r="A1272" s="173" t="s">
        <v>124</v>
      </c>
      <c r="B1272" s="173" t="s">
        <v>3696</v>
      </c>
      <c r="C1272" s="173" t="s">
        <v>503</v>
      </c>
      <c r="D1272" s="173" t="s">
        <v>4279</v>
      </c>
      <c r="E1272" s="173">
        <v>88</v>
      </c>
    </row>
    <row r="1273" spans="1:5" s="173" customFormat="1" ht="15" hidden="1" x14ac:dyDescent="0.25">
      <c r="A1273" s="173" t="s">
        <v>124</v>
      </c>
      <c r="B1273" s="173" t="s">
        <v>3696</v>
      </c>
      <c r="C1273" s="173" t="s">
        <v>503</v>
      </c>
      <c r="D1273" s="173" t="s">
        <v>4280</v>
      </c>
      <c r="E1273" s="173">
        <v>55</v>
      </c>
    </row>
    <row r="1274" spans="1:5" s="173" customFormat="1" ht="15" hidden="1" x14ac:dyDescent="0.25">
      <c r="A1274" s="173" t="s">
        <v>124</v>
      </c>
      <c r="B1274" s="173" t="s">
        <v>3696</v>
      </c>
      <c r="C1274" s="173" t="s">
        <v>503</v>
      </c>
      <c r="D1274" s="173" t="s">
        <v>4281</v>
      </c>
      <c r="E1274" s="173">
        <v>12</v>
      </c>
    </row>
    <row r="1275" spans="1:5" s="173" customFormat="1" ht="15" hidden="1" x14ac:dyDescent="0.25">
      <c r="A1275" s="173" t="s">
        <v>124</v>
      </c>
      <c r="B1275" s="173" t="s">
        <v>3696</v>
      </c>
      <c r="C1275" s="173" t="s">
        <v>503</v>
      </c>
      <c r="D1275" s="173" t="s">
        <v>4282</v>
      </c>
      <c r="E1275" s="173">
        <v>124</v>
      </c>
    </row>
    <row r="1276" spans="1:5" s="173" customFormat="1" ht="15" hidden="1" x14ac:dyDescent="0.25">
      <c r="A1276" s="173" t="s">
        <v>124</v>
      </c>
      <c r="B1276" s="173" t="s">
        <v>3696</v>
      </c>
      <c r="C1276" s="173" t="s">
        <v>503</v>
      </c>
      <c r="D1276" s="173" t="s">
        <v>4283</v>
      </c>
      <c r="E1276" s="173">
        <v>38</v>
      </c>
    </row>
    <row r="1277" spans="1:5" s="173" customFormat="1" ht="15" hidden="1" x14ac:dyDescent="0.25">
      <c r="A1277" s="173" t="s">
        <v>124</v>
      </c>
      <c r="B1277" s="173" t="s">
        <v>3696</v>
      </c>
      <c r="C1277" s="173" t="s">
        <v>503</v>
      </c>
      <c r="D1277" s="173" t="s">
        <v>4284</v>
      </c>
      <c r="E1277" s="173">
        <v>14</v>
      </c>
    </row>
    <row r="1278" spans="1:5" s="173" customFormat="1" ht="15" hidden="1" x14ac:dyDescent="0.25">
      <c r="A1278" s="173" t="s">
        <v>124</v>
      </c>
      <c r="B1278" s="173" t="s">
        <v>3696</v>
      </c>
      <c r="C1278" s="173" t="s">
        <v>503</v>
      </c>
      <c r="D1278" s="173" t="s">
        <v>4285</v>
      </c>
      <c r="E1278" s="173">
        <v>0</v>
      </c>
    </row>
    <row r="1279" spans="1:5" s="173" customFormat="1" ht="15" hidden="1" x14ac:dyDescent="0.25">
      <c r="A1279" s="173" t="s">
        <v>124</v>
      </c>
      <c r="B1279" s="173" t="s">
        <v>3696</v>
      </c>
      <c r="C1279" s="173" t="s">
        <v>503</v>
      </c>
      <c r="D1279" s="173" t="s">
        <v>4286</v>
      </c>
      <c r="E1279" s="173">
        <v>426</v>
      </c>
    </row>
    <row r="1280" spans="1:5" s="173" customFormat="1" ht="15" hidden="1" x14ac:dyDescent="0.25">
      <c r="A1280" s="173" t="s">
        <v>124</v>
      </c>
      <c r="B1280" s="173" t="s">
        <v>3696</v>
      </c>
      <c r="C1280" s="173" t="s">
        <v>503</v>
      </c>
      <c r="D1280" s="173" t="s">
        <v>4287</v>
      </c>
      <c r="E1280" s="173">
        <v>34</v>
      </c>
    </row>
    <row r="1281" spans="1:5" s="173" customFormat="1" ht="15" hidden="1" x14ac:dyDescent="0.25">
      <c r="A1281" s="173" t="s">
        <v>124</v>
      </c>
      <c r="B1281" s="173" t="s">
        <v>3696</v>
      </c>
      <c r="C1281" s="173" t="s">
        <v>503</v>
      </c>
      <c r="D1281" s="173" t="s">
        <v>4288</v>
      </c>
      <c r="E1281" s="173">
        <v>296</v>
      </c>
    </row>
    <row r="1282" spans="1:5" s="173" customFormat="1" ht="15" hidden="1" x14ac:dyDescent="0.25">
      <c r="A1282" s="173" t="s">
        <v>124</v>
      </c>
      <c r="B1282" s="173" t="s">
        <v>3696</v>
      </c>
      <c r="C1282" s="173" t="s">
        <v>503</v>
      </c>
      <c r="D1282" s="173" t="s">
        <v>3489</v>
      </c>
      <c r="E1282" s="173">
        <v>47</v>
      </c>
    </row>
    <row r="1283" spans="1:5" s="173" customFormat="1" ht="15" hidden="1" x14ac:dyDescent="0.25">
      <c r="A1283" s="173" t="s">
        <v>124</v>
      </c>
      <c r="B1283" s="173" t="s">
        <v>3696</v>
      </c>
      <c r="C1283" s="173" t="s">
        <v>503</v>
      </c>
      <c r="D1283" s="173" t="s">
        <v>4289</v>
      </c>
      <c r="E1283" s="173">
        <v>33</v>
      </c>
    </row>
    <row r="1284" spans="1:5" s="173" customFormat="1" ht="15" hidden="1" x14ac:dyDescent="0.25">
      <c r="A1284" s="173" t="s">
        <v>124</v>
      </c>
      <c r="B1284" s="173" t="s">
        <v>3696</v>
      </c>
      <c r="C1284" s="173" t="s">
        <v>503</v>
      </c>
      <c r="D1284" s="173" t="s">
        <v>4290</v>
      </c>
      <c r="E1284" s="173">
        <v>32</v>
      </c>
    </row>
    <row r="1285" spans="1:5" s="173" customFormat="1" ht="15" hidden="1" x14ac:dyDescent="0.25">
      <c r="A1285" s="173" t="s">
        <v>124</v>
      </c>
      <c r="B1285" s="173" t="s">
        <v>3696</v>
      </c>
      <c r="C1285" s="173" t="s">
        <v>503</v>
      </c>
      <c r="D1285" s="173" t="s">
        <v>4291</v>
      </c>
      <c r="E1285" s="173">
        <v>22</v>
      </c>
    </row>
    <row r="1286" spans="1:5" s="173" customFormat="1" ht="15" hidden="1" x14ac:dyDescent="0.25">
      <c r="A1286" s="173" t="s">
        <v>124</v>
      </c>
      <c r="B1286" s="173" t="s">
        <v>3696</v>
      </c>
      <c r="C1286" s="173" t="s">
        <v>503</v>
      </c>
      <c r="D1286" s="173" t="s">
        <v>4292</v>
      </c>
      <c r="E1286" s="173">
        <v>74</v>
      </c>
    </row>
    <row r="1287" spans="1:5" s="173" customFormat="1" ht="15" hidden="1" x14ac:dyDescent="0.25">
      <c r="A1287" s="173" t="s">
        <v>124</v>
      </c>
      <c r="B1287" s="173" t="s">
        <v>3696</v>
      </c>
      <c r="C1287" s="173" t="s">
        <v>503</v>
      </c>
      <c r="D1287" s="173" t="s">
        <v>4293</v>
      </c>
      <c r="E1287" s="173">
        <v>38</v>
      </c>
    </row>
    <row r="1288" spans="1:5" s="173" customFormat="1" ht="15" hidden="1" x14ac:dyDescent="0.25">
      <c r="A1288" s="173" t="s">
        <v>124</v>
      </c>
      <c r="B1288" s="173" t="s">
        <v>3696</v>
      </c>
      <c r="C1288" s="173" t="s">
        <v>503</v>
      </c>
      <c r="D1288" s="173" t="s">
        <v>4294</v>
      </c>
      <c r="E1288" s="173">
        <v>417</v>
      </c>
    </row>
    <row r="1289" spans="1:5" s="173" customFormat="1" ht="15" hidden="1" x14ac:dyDescent="0.25">
      <c r="A1289" s="173" t="s">
        <v>124</v>
      </c>
      <c r="B1289" s="173" t="s">
        <v>3696</v>
      </c>
      <c r="C1289" s="173" t="s">
        <v>503</v>
      </c>
      <c r="D1289" s="173" t="s">
        <v>4295</v>
      </c>
      <c r="E1289" s="173">
        <v>25</v>
      </c>
    </row>
    <row r="1290" spans="1:5" s="173" customFormat="1" ht="15" hidden="1" x14ac:dyDescent="0.25">
      <c r="A1290" s="173" t="s">
        <v>124</v>
      </c>
      <c r="B1290" s="173" t="s">
        <v>3696</v>
      </c>
      <c r="C1290" s="173" t="s">
        <v>503</v>
      </c>
      <c r="D1290" s="173" t="s">
        <v>4296</v>
      </c>
      <c r="E1290" s="173">
        <v>9</v>
      </c>
    </row>
    <row r="1291" spans="1:5" s="173" customFormat="1" ht="15" hidden="1" x14ac:dyDescent="0.25">
      <c r="A1291" s="173" t="s">
        <v>124</v>
      </c>
      <c r="B1291" s="173" t="s">
        <v>3696</v>
      </c>
      <c r="C1291" s="173" t="s">
        <v>503</v>
      </c>
      <c r="D1291" s="173" t="s">
        <v>4297</v>
      </c>
      <c r="E1291" s="173">
        <v>798</v>
      </c>
    </row>
    <row r="1292" spans="1:5" s="173" customFormat="1" ht="15" hidden="1" x14ac:dyDescent="0.25">
      <c r="A1292" s="173" t="s">
        <v>124</v>
      </c>
      <c r="B1292" s="173" t="s">
        <v>3696</v>
      </c>
      <c r="C1292" s="173" t="s">
        <v>503</v>
      </c>
      <c r="D1292" s="173" t="s">
        <v>4298</v>
      </c>
      <c r="E1292" s="173">
        <v>45</v>
      </c>
    </row>
    <row r="1293" spans="1:5" s="173" customFormat="1" ht="15" hidden="1" x14ac:dyDescent="0.25">
      <c r="A1293" s="173" t="s">
        <v>124</v>
      </c>
      <c r="B1293" s="173" t="s">
        <v>3696</v>
      </c>
      <c r="C1293" s="173" t="s">
        <v>503</v>
      </c>
      <c r="D1293" s="173" t="s">
        <v>4299</v>
      </c>
      <c r="E1293" s="173">
        <v>43</v>
      </c>
    </row>
    <row r="1294" spans="1:5" s="173" customFormat="1" ht="15" hidden="1" x14ac:dyDescent="0.25">
      <c r="A1294" s="173" t="s">
        <v>124</v>
      </c>
      <c r="B1294" s="173" t="s">
        <v>3696</v>
      </c>
      <c r="C1294" s="173" t="s">
        <v>503</v>
      </c>
      <c r="D1294" s="173" t="s">
        <v>4300</v>
      </c>
      <c r="E1294" s="173">
        <v>12</v>
      </c>
    </row>
    <row r="1295" spans="1:5" s="173" customFormat="1" ht="15" hidden="1" x14ac:dyDescent="0.25">
      <c r="A1295" s="173" t="s">
        <v>124</v>
      </c>
      <c r="B1295" s="173" t="s">
        <v>3696</v>
      </c>
      <c r="C1295" s="173" t="s">
        <v>503</v>
      </c>
      <c r="D1295" s="173" t="s">
        <v>4301</v>
      </c>
      <c r="E1295" s="173">
        <v>25</v>
      </c>
    </row>
    <row r="1296" spans="1:5" s="173" customFormat="1" ht="15" hidden="1" x14ac:dyDescent="0.25">
      <c r="A1296" s="173" t="s">
        <v>124</v>
      </c>
      <c r="B1296" s="173" t="s">
        <v>3696</v>
      </c>
      <c r="C1296" s="173" t="s">
        <v>503</v>
      </c>
      <c r="D1296" s="173" t="s">
        <v>4301</v>
      </c>
      <c r="E1296" s="173">
        <v>110</v>
      </c>
    </row>
    <row r="1297" spans="1:5" s="173" customFormat="1" ht="15" hidden="1" x14ac:dyDescent="0.25">
      <c r="A1297" s="173" t="s">
        <v>126</v>
      </c>
      <c r="B1297" s="173" t="s">
        <v>4302</v>
      </c>
      <c r="C1297" s="173" t="s">
        <v>85</v>
      </c>
      <c r="D1297" s="173" t="s">
        <v>4303</v>
      </c>
      <c r="E1297" s="173">
        <v>140</v>
      </c>
    </row>
    <row r="1298" spans="1:5" s="173" customFormat="1" ht="15" hidden="1" x14ac:dyDescent="0.25">
      <c r="A1298" s="173" t="s">
        <v>126</v>
      </c>
      <c r="B1298" s="173" t="s">
        <v>4302</v>
      </c>
      <c r="C1298" s="173" t="s">
        <v>85</v>
      </c>
      <c r="D1298" s="173" t="s">
        <v>4304</v>
      </c>
      <c r="E1298" s="173">
        <v>270</v>
      </c>
    </row>
    <row r="1299" spans="1:5" s="173" customFormat="1" ht="15" hidden="1" x14ac:dyDescent="0.25">
      <c r="A1299" s="173" t="s">
        <v>126</v>
      </c>
      <c r="B1299" s="173" t="s">
        <v>4302</v>
      </c>
      <c r="C1299" s="173" t="s">
        <v>85</v>
      </c>
      <c r="D1299" s="173" t="s">
        <v>3956</v>
      </c>
      <c r="E1299" s="173">
        <v>0</v>
      </c>
    </row>
    <row r="1300" spans="1:5" s="173" customFormat="1" ht="15" hidden="1" x14ac:dyDescent="0.25">
      <c r="A1300" s="173" t="s">
        <v>126</v>
      </c>
      <c r="B1300" s="173" t="s">
        <v>4302</v>
      </c>
      <c r="C1300" s="173" t="s">
        <v>85</v>
      </c>
      <c r="D1300" s="173" t="s">
        <v>4305</v>
      </c>
      <c r="E1300" s="173">
        <v>180</v>
      </c>
    </row>
    <row r="1301" spans="1:5" s="173" customFormat="1" ht="15" hidden="1" x14ac:dyDescent="0.25">
      <c r="A1301" s="173" t="s">
        <v>126</v>
      </c>
      <c r="B1301" s="173" t="s">
        <v>4302</v>
      </c>
      <c r="C1301" s="173" t="s">
        <v>85</v>
      </c>
      <c r="D1301" s="173" t="s">
        <v>4306</v>
      </c>
      <c r="E1301" s="173">
        <v>33</v>
      </c>
    </row>
    <row r="1302" spans="1:5" s="173" customFormat="1" ht="15" hidden="1" x14ac:dyDescent="0.25">
      <c r="A1302" s="173" t="s">
        <v>126</v>
      </c>
      <c r="B1302" s="173" t="s">
        <v>4302</v>
      </c>
      <c r="C1302" s="173" t="s">
        <v>85</v>
      </c>
      <c r="D1302" s="173" t="s">
        <v>4307</v>
      </c>
      <c r="E1302" s="173">
        <v>55</v>
      </c>
    </row>
    <row r="1303" spans="1:5" s="173" customFormat="1" ht="15" hidden="1" x14ac:dyDescent="0.25">
      <c r="A1303" s="173" t="s">
        <v>126</v>
      </c>
      <c r="B1303" s="173" t="s">
        <v>4302</v>
      </c>
      <c r="C1303" s="173" t="s">
        <v>85</v>
      </c>
      <c r="D1303" s="173" t="s">
        <v>4308</v>
      </c>
      <c r="E1303" s="173">
        <v>29</v>
      </c>
    </row>
    <row r="1304" spans="1:5" s="173" customFormat="1" ht="15" hidden="1" x14ac:dyDescent="0.25">
      <c r="A1304" s="173" t="s">
        <v>126</v>
      </c>
      <c r="B1304" s="173" t="s">
        <v>4302</v>
      </c>
      <c r="C1304" s="173" t="s">
        <v>85</v>
      </c>
      <c r="D1304" s="173" t="s">
        <v>4309</v>
      </c>
      <c r="E1304" s="173">
        <v>110</v>
      </c>
    </row>
    <row r="1305" spans="1:5" s="173" customFormat="1" ht="15" hidden="1" x14ac:dyDescent="0.25">
      <c r="A1305" s="173" t="s">
        <v>126</v>
      </c>
      <c r="B1305" s="173" t="s">
        <v>4302</v>
      </c>
      <c r="C1305" s="173" t="s">
        <v>85</v>
      </c>
      <c r="D1305" s="173" t="s">
        <v>4310</v>
      </c>
      <c r="E1305" s="173">
        <v>0</v>
      </c>
    </row>
    <row r="1306" spans="1:5" s="173" customFormat="1" ht="15" hidden="1" x14ac:dyDescent="0.25">
      <c r="A1306" s="173" t="s">
        <v>126</v>
      </c>
      <c r="B1306" s="173" t="s">
        <v>4302</v>
      </c>
      <c r="C1306" s="173" t="s">
        <v>85</v>
      </c>
      <c r="D1306" s="173" t="s">
        <v>4311</v>
      </c>
      <c r="E1306" s="173">
        <v>155</v>
      </c>
    </row>
    <row r="1307" spans="1:5" s="173" customFormat="1" ht="15" hidden="1" x14ac:dyDescent="0.25">
      <c r="A1307" s="173" t="s">
        <v>126</v>
      </c>
      <c r="B1307" s="173" t="s">
        <v>4302</v>
      </c>
      <c r="C1307" s="173" t="s">
        <v>85</v>
      </c>
      <c r="D1307" s="173" t="s">
        <v>4312</v>
      </c>
      <c r="E1307" s="173">
        <v>108</v>
      </c>
    </row>
    <row r="1308" spans="1:5" s="173" customFormat="1" ht="15" hidden="1" x14ac:dyDescent="0.25">
      <c r="A1308" s="173" t="s">
        <v>126</v>
      </c>
      <c r="B1308" s="173" t="s">
        <v>4302</v>
      </c>
      <c r="C1308" s="173" t="s">
        <v>85</v>
      </c>
      <c r="D1308" s="173" t="s">
        <v>4313</v>
      </c>
      <c r="E1308" s="173">
        <v>75</v>
      </c>
    </row>
    <row r="1309" spans="1:5" s="173" customFormat="1" ht="15" hidden="1" x14ac:dyDescent="0.25">
      <c r="A1309" s="173" t="s">
        <v>126</v>
      </c>
      <c r="B1309" s="173" t="s">
        <v>4302</v>
      </c>
      <c r="C1309" s="173" t="s">
        <v>85</v>
      </c>
      <c r="D1309" s="173" t="s">
        <v>4314</v>
      </c>
      <c r="E1309" s="173">
        <v>39</v>
      </c>
    </row>
    <row r="1310" spans="1:5" s="173" customFormat="1" ht="15" hidden="1" x14ac:dyDescent="0.25">
      <c r="A1310" s="173" t="s">
        <v>126</v>
      </c>
      <c r="B1310" s="173" t="s">
        <v>4302</v>
      </c>
      <c r="C1310" s="173" t="s">
        <v>85</v>
      </c>
      <c r="D1310" s="173" t="s">
        <v>4315</v>
      </c>
      <c r="E1310" s="173">
        <v>31</v>
      </c>
    </row>
    <row r="1311" spans="1:5" s="173" customFormat="1" ht="15" hidden="1" x14ac:dyDescent="0.25">
      <c r="A1311" s="173" t="s">
        <v>126</v>
      </c>
      <c r="B1311" s="173" t="s">
        <v>4302</v>
      </c>
      <c r="C1311" s="173" t="s">
        <v>85</v>
      </c>
      <c r="D1311" s="173" t="s">
        <v>4316</v>
      </c>
      <c r="E1311" s="173">
        <v>56</v>
      </c>
    </row>
    <row r="1312" spans="1:5" s="173" customFormat="1" ht="15" hidden="1" x14ac:dyDescent="0.25">
      <c r="A1312" s="173" t="s">
        <v>126</v>
      </c>
      <c r="B1312" s="173" t="s">
        <v>4302</v>
      </c>
      <c r="C1312" s="173" t="s">
        <v>85</v>
      </c>
      <c r="D1312" s="173" t="s">
        <v>4317</v>
      </c>
      <c r="E1312" s="173">
        <v>77</v>
      </c>
    </row>
    <row r="1313" spans="1:5" s="173" customFormat="1" ht="15" hidden="1" x14ac:dyDescent="0.25">
      <c r="A1313" s="173" t="s">
        <v>126</v>
      </c>
      <c r="B1313" s="173" t="s">
        <v>4302</v>
      </c>
      <c r="C1313" s="173" t="s">
        <v>85</v>
      </c>
      <c r="D1313" s="173" t="s">
        <v>4318</v>
      </c>
      <c r="E1313" s="173">
        <v>102</v>
      </c>
    </row>
    <row r="1314" spans="1:5" s="173" customFormat="1" ht="15" hidden="1" x14ac:dyDescent="0.25">
      <c r="A1314" s="173" t="s">
        <v>126</v>
      </c>
      <c r="B1314" s="173" t="s">
        <v>4302</v>
      </c>
      <c r="C1314" s="173" t="s">
        <v>85</v>
      </c>
      <c r="D1314" s="173" t="s">
        <v>4319</v>
      </c>
      <c r="E1314" s="173">
        <v>270</v>
      </c>
    </row>
    <row r="1315" spans="1:5" s="173" customFormat="1" ht="15" hidden="1" x14ac:dyDescent="0.25">
      <c r="A1315" s="173" t="s">
        <v>126</v>
      </c>
      <c r="B1315" s="173" t="s">
        <v>4302</v>
      </c>
      <c r="C1315" s="173" t="s">
        <v>85</v>
      </c>
      <c r="D1315" s="173" t="s">
        <v>4320</v>
      </c>
      <c r="E1315" s="173">
        <v>188</v>
      </c>
    </row>
    <row r="1316" spans="1:5" s="173" customFormat="1" ht="15" hidden="1" x14ac:dyDescent="0.25">
      <c r="A1316" s="173" t="s">
        <v>126</v>
      </c>
      <c r="B1316" s="173" t="s">
        <v>4302</v>
      </c>
      <c r="C1316" s="173" t="s">
        <v>85</v>
      </c>
      <c r="D1316" s="173" t="s">
        <v>4321</v>
      </c>
      <c r="E1316" s="173">
        <v>904</v>
      </c>
    </row>
    <row r="1317" spans="1:5" s="173" customFormat="1" ht="15" hidden="1" x14ac:dyDescent="0.25">
      <c r="A1317" s="173" t="s">
        <v>126</v>
      </c>
      <c r="B1317" s="173" t="s">
        <v>4302</v>
      </c>
      <c r="C1317" s="173" t="s">
        <v>85</v>
      </c>
      <c r="D1317" s="173" t="s">
        <v>4322</v>
      </c>
      <c r="E1317" s="173">
        <v>35</v>
      </c>
    </row>
    <row r="1318" spans="1:5" s="173" customFormat="1" ht="15" hidden="1" x14ac:dyDescent="0.25">
      <c r="A1318" s="173" t="s">
        <v>126</v>
      </c>
      <c r="B1318" s="173" t="s">
        <v>4302</v>
      </c>
      <c r="C1318" s="173" t="s">
        <v>85</v>
      </c>
      <c r="D1318" s="173" t="s">
        <v>4323</v>
      </c>
      <c r="E1318" s="173">
        <v>101</v>
      </c>
    </row>
    <row r="1319" spans="1:5" s="173" customFormat="1" ht="15" hidden="1" x14ac:dyDescent="0.25">
      <c r="A1319" s="173" t="s">
        <v>126</v>
      </c>
      <c r="B1319" s="173" t="s">
        <v>4302</v>
      </c>
      <c r="C1319" s="173" t="s">
        <v>85</v>
      </c>
      <c r="D1319" s="173" t="s">
        <v>4324</v>
      </c>
      <c r="E1319" s="173">
        <v>291</v>
      </c>
    </row>
    <row r="1320" spans="1:5" s="173" customFormat="1" ht="15" hidden="1" x14ac:dyDescent="0.25">
      <c r="A1320" s="173" t="s">
        <v>126</v>
      </c>
      <c r="B1320" s="173" t="s">
        <v>4302</v>
      </c>
      <c r="C1320" s="173" t="s">
        <v>85</v>
      </c>
      <c r="D1320" s="173" t="s">
        <v>4325</v>
      </c>
      <c r="E1320" s="173">
        <v>13</v>
      </c>
    </row>
    <row r="1321" spans="1:5" s="173" customFormat="1" ht="15" hidden="1" x14ac:dyDescent="0.25">
      <c r="A1321" s="173" t="s">
        <v>126</v>
      </c>
      <c r="B1321" s="173" t="s">
        <v>4302</v>
      </c>
      <c r="C1321" s="173" t="s">
        <v>592</v>
      </c>
      <c r="D1321" s="173" t="s">
        <v>3871</v>
      </c>
      <c r="E1321" s="173">
        <v>305</v>
      </c>
    </row>
    <row r="1322" spans="1:5" s="173" customFormat="1" ht="15" hidden="1" x14ac:dyDescent="0.25">
      <c r="A1322" s="173" t="s">
        <v>126</v>
      </c>
      <c r="B1322" s="173" t="s">
        <v>4302</v>
      </c>
      <c r="C1322" s="173" t="s">
        <v>592</v>
      </c>
      <c r="D1322" s="173" t="s">
        <v>4326</v>
      </c>
      <c r="E1322" s="173">
        <v>56</v>
      </c>
    </row>
    <row r="1323" spans="1:5" s="173" customFormat="1" ht="15" hidden="1" x14ac:dyDescent="0.25">
      <c r="A1323" s="173" t="s">
        <v>126</v>
      </c>
      <c r="B1323" s="173" t="s">
        <v>4302</v>
      </c>
      <c r="C1323" s="173" t="s">
        <v>592</v>
      </c>
      <c r="D1323" s="173" t="s">
        <v>4327</v>
      </c>
      <c r="E1323" s="173">
        <v>512</v>
      </c>
    </row>
    <row r="1324" spans="1:5" s="173" customFormat="1" ht="15" hidden="1" x14ac:dyDescent="0.25">
      <c r="A1324" s="173" t="s">
        <v>126</v>
      </c>
      <c r="B1324" s="173" t="s">
        <v>4302</v>
      </c>
      <c r="C1324" s="173" t="s">
        <v>592</v>
      </c>
      <c r="D1324" s="173" t="s">
        <v>4328</v>
      </c>
      <c r="E1324" s="173">
        <v>165</v>
      </c>
    </row>
    <row r="1325" spans="1:5" s="173" customFormat="1" ht="15" hidden="1" x14ac:dyDescent="0.25">
      <c r="A1325" s="173" t="s">
        <v>126</v>
      </c>
      <c r="B1325" s="173" t="s">
        <v>4302</v>
      </c>
      <c r="C1325" s="173" t="s">
        <v>592</v>
      </c>
      <c r="D1325" s="173" t="s">
        <v>4329</v>
      </c>
      <c r="E1325" s="173">
        <v>6011</v>
      </c>
    </row>
    <row r="1326" spans="1:5" s="173" customFormat="1" ht="15" hidden="1" x14ac:dyDescent="0.25">
      <c r="A1326" s="173" t="s">
        <v>126</v>
      </c>
      <c r="B1326" s="173" t="s">
        <v>4302</v>
      </c>
      <c r="C1326" s="173" t="s">
        <v>592</v>
      </c>
      <c r="D1326" s="173" t="s">
        <v>4330</v>
      </c>
      <c r="E1326" s="173">
        <v>73</v>
      </c>
    </row>
    <row r="1327" spans="1:5" s="173" customFormat="1" ht="15" hidden="1" x14ac:dyDescent="0.25">
      <c r="A1327" s="173" t="s">
        <v>126</v>
      </c>
      <c r="B1327" s="173" t="s">
        <v>4302</v>
      </c>
      <c r="C1327" s="173" t="s">
        <v>592</v>
      </c>
      <c r="D1327" s="173" t="s">
        <v>4331</v>
      </c>
      <c r="E1327" s="173">
        <v>62</v>
      </c>
    </row>
    <row r="1328" spans="1:5" s="173" customFormat="1" ht="15" hidden="1" x14ac:dyDescent="0.25">
      <c r="A1328" s="173" t="s">
        <v>126</v>
      </c>
      <c r="B1328" s="173" t="s">
        <v>4302</v>
      </c>
      <c r="C1328" s="173" t="s">
        <v>592</v>
      </c>
      <c r="D1328" s="173" t="s">
        <v>4332</v>
      </c>
      <c r="E1328" s="173">
        <v>617</v>
      </c>
    </row>
    <row r="1329" spans="1:5" s="173" customFormat="1" ht="15" hidden="1" x14ac:dyDescent="0.25">
      <c r="A1329" s="173" t="s">
        <v>126</v>
      </c>
      <c r="B1329" s="173" t="s">
        <v>4302</v>
      </c>
      <c r="C1329" s="173" t="s">
        <v>592</v>
      </c>
      <c r="D1329" s="173" t="s">
        <v>4333</v>
      </c>
      <c r="E1329" s="173">
        <v>183</v>
      </c>
    </row>
    <row r="1330" spans="1:5" s="173" customFormat="1" ht="15" hidden="1" x14ac:dyDescent="0.25">
      <c r="A1330" s="173" t="s">
        <v>126</v>
      </c>
      <c r="B1330" s="173" t="s">
        <v>4302</v>
      </c>
      <c r="C1330" s="173" t="s">
        <v>592</v>
      </c>
      <c r="D1330" s="173" t="s">
        <v>4334</v>
      </c>
      <c r="E1330" s="173">
        <v>114</v>
      </c>
    </row>
    <row r="1331" spans="1:5" s="173" customFormat="1" ht="15" hidden="1" x14ac:dyDescent="0.25">
      <c r="A1331" s="173" t="s">
        <v>126</v>
      </c>
      <c r="B1331" s="173" t="s">
        <v>4302</v>
      </c>
      <c r="C1331" s="173" t="s">
        <v>592</v>
      </c>
      <c r="D1331" s="173" t="s">
        <v>4335</v>
      </c>
      <c r="E1331" s="173">
        <v>67</v>
      </c>
    </row>
    <row r="1332" spans="1:5" s="173" customFormat="1" ht="15" hidden="1" x14ac:dyDescent="0.25">
      <c r="A1332" s="173" t="s">
        <v>126</v>
      </c>
      <c r="B1332" s="173" t="s">
        <v>4302</v>
      </c>
      <c r="C1332" s="173" t="s">
        <v>592</v>
      </c>
      <c r="D1332" s="173" t="s">
        <v>4336</v>
      </c>
      <c r="E1332" s="173">
        <v>120</v>
      </c>
    </row>
    <row r="1333" spans="1:5" s="173" customFormat="1" ht="15" hidden="1" x14ac:dyDescent="0.25">
      <c r="A1333" s="173" t="s">
        <v>126</v>
      </c>
      <c r="B1333" s="173" t="s">
        <v>4302</v>
      </c>
      <c r="C1333" s="173" t="s">
        <v>592</v>
      </c>
      <c r="D1333" s="173" t="s">
        <v>4337</v>
      </c>
      <c r="E1333" s="173">
        <v>40</v>
      </c>
    </row>
    <row r="1334" spans="1:5" s="173" customFormat="1" ht="15" hidden="1" x14ac:dyDescent="0.25">
      <c r="A1334" s="173" t="s">
        <v>126</v>
      </c>
      <c r="B1334" s="173" t="s">
        <v>4302</v>
      </c>
      <c r="C1334" s="173" t="s">
        <v>592</v>
      </c>
      <c r="D1334" s="173" t="s">
        <v>4338</v>
      </c>
      <c r="E1334" s="173">
        <v>163</v>
      </c>
    </row>
    <row r="1335" spans="1:5" s="173" customFormat="1" ht="15" hidden="1" x14ac:dyDescent="0.25">
      <c r="A1335" s="173" t="s">
        <v>126</v>
      </c>
      <c r="B1335" s="173" t="s">
        <v>4302</v>
      </c>
      <c r="C1335" s="173" t="s">
        <v>592</v>
      </c>
      <c r="D1335" s="173" t="s">
        <v>4339</v>
      </c>
      <c r="E1335" s="173">
        <v>181</v>
      </c>
    </row>
    <row r="1336" spans="1:5" s="173" customFormat="1" ht="15" hidden="1" x14ac:dyDescent="0.25">
      <c r="A1336" s="173" t="s">
        <v>126</v>
      </c>
      <c r="B1336" s="173" t="s">
        <v>4302</v>
      </c>
      <c r="C1336" s="173" t="s">
        <v>596</v>
      </c>
      <c r="D1336" s="173" t="s">
        <v>4340</v>
      </c>
      <c r="E1336" s="173" t="s">
        <v>1172</v>
      </c>
    </row>
    <row r="1337" spans="1:5" s="173" customFormat="1" ht="15" hidden="1" x14ac:dyDescent="0.25">
      <c r="A1337" s="173" t="s">
        <v>126</v>
      </c>
      <c r="B1337" s="173" t="s">
        <v>4302</v>
      </c>
      <c r="C1337" s="173" t="s">
        <v>596</v>
      </c>
      <c r="D1337" s="173" t="s">
        <v>4341</v>
      </c>
      <c r="E1337" s="173" t="s">
        <v>1172</v>
      </c>
    </row>
    <row r="1338" spans="1:5" s="173" customFormat="1" ht="15" hidden="1" x14ac:dyDescent="0.25">
      <c r="A1338" s="173" t="s">
        <v>126</v>
      </c>
      <c r="B1338" s="173" t="s">
        <v>4302</v>
      </c>
      <c r="C1338" s="173" t="s">
        <v>596</v>
      </c>
      <c r="D1338" s="173" t="s">
        <v>4342</v>
      </c>
      <c r="E1338" s="173" t="s">
        <v>1172</v>
      </c>
    </row>
    <row r="1339" spans="1:5" s="173" customFormat="1" ht="15" hidden="1" x14ac:dyDescent="0.25">
      <c r="A1339" s="173" t="s">
        <v>126</v>
      </c>
      <c r="B1339" s="173" t="s">
        <v>4302</v>
      </c>
      <c r="C1339" s="173" t="s">
        <v>596</v>
      </c>
      <c r="D1339" s="173" t="s">
        <v>4343</v>
      </c>
      <c r="E1339" s="173" t="s">
        <v>1172</v>
      </c>
    </row>
    <row r="1340" spans="1:5" s="173" customFormat="1" ht="15" hidden="1" x14ac:dyDescent="0.25">
      <c r="A1340" s="173" t="s">
        <v>126</v>
      </c>
      <c r="B1340" s="173" t="s">
        <v>4302</v>
      </c>
      <c r="C1340" s="173" t="s">
        <v>596</v>
      </c>
      <c r="D1340" s="173" t="s">
        <v>4344</v>
      </c>
      <c r="E1340" s="173" t="s">
        <v>1172</v>
      </c>
    </row>
    <row r="1341" spans="1:5" s="173" customFormat="1" ht="15" hidden="1" x14ac:dyDescent="0.25">
      <c r="A1341" s="173" t="s">
        <v>126</v>
      </c>
      <c r="B1341" s="173" t="s">
        <v>4302</v>
      </c>
      <c r="C1341" s="173" t="s">
        <v>596</v>
      </c>
      <c r="D1341" s="173" t="s">
        <v>4345</v>
      </c>
      <c r="E1341" s="173" t="s">
        <v>1172</v>
      </c>
    </row>
    <row r="1342" spans="1:5" s="173" customFormat="1" ht="15" hidden="1" x14ac:dyDescent="0.25">
      <c r="A1342" s="173" t="s">
        <v>126</v>
      </c>
      <c r="B1342" s="173" t="s">
        <v>4302</v>
      </c>
      <c r="C1342" s="173" t="s">
        <v>596</v>
      </c>
      <c r="D1342" s="173" t="s">
        <v>4346</v>
      </c>
      <c r="E1342" s="173" t="s">
        <v>1172</v>
      </c>
    </row>
    <row r="1343" spans="1:5" s="173" customFormat="1" ht="15" hidden="1" x14ac:dyDescent="0.25">
      <c r="A1343" s="173" t="s">
        <v>126</v>
      </c>
      <c r="B1343" s="173" t="s">
        <v>4302</v>
      </c>
      <c r="C1343" s="173" t="s">
        <v>596</v>
      </c>
      <c r="D1343" s="173" t="s">
        <v>4347</v>
      </c>
      <c r="E1343" s="173" t="s">
        <v>1172</v>
      </c>
    </row>
    <row r="1344" spans="1:5" s="173" customFormat="1" ht="15" hidden="1" x14ac:dyDescent="0.25">
      <c r="A1344" s="173" t="s">
        <v>126</v>
      </c>
      <c r="B1344" s="173" t="s">
        <v>4302</v>
      </c>
      <c r="C1344" s="173" t="s">
        <v>596</v>
      </c>
      <c r="D1344" s="173" t="s">
        <v>4348</v>
      </c>
      <c r="E1344" s="173" t="s">
        <v>1172</v>
      </c>
    </row>
    <row r="1345" spans="1:5" s="173" customFormat="1" ht="15" hidden="1" x14ac:dyDescent="0.25">
      <c r="A1345" s="173" t="s">
        <v>126</v>
      </c>
      <c r="B1345" s="173" t="s">
        <v>4302</v>
      </c>
      <c r="C1345" s="173" t="s">
        <v>596</v>
      </c>
      <c r="D1345" s="173" t="s">
        <v>4349</v>
      </c>
      <c r="E1345" s="173" t="s">
        <v>1172</v>
      </c>
    </row>
    <row r="1346" spans="1:5" s="173" customFormat="1" ht="15" hidden="1" x14ac:dyDescent="0.25">
      <c r="A1346" s="173" t="s">
        <v>126</v>
      </c>
      <c r="B1346" s="173" t="s">
        <v>4302</v>
      </c>
      <c r="C1346" s="173" t="s">
        <v>596</v>
      </c>
      <c r="D1346" s="173" t="s">
        <v>4350</v>
      </c>
      <c r="E1346" s="173" t="s">
        <v>1172</v>
      </c>
    </row>
    <row r="1347" spans="1:5" s="173" customFormat="1" ht="15" hidden="1" x14ac:dyDescent="0.25">
      <c r="A1347" s="173" t="s">
        <v>126</v>
      </c>
      <c r="B1347" s="173" t="s">
        <v>4351</v>
      </c>
      <c r="C1347" s="173" t="s">
        <v>584</v>
      </c>
      <c r="D1347" s="173" t="s">
        <v>4352</v>
      </c>
      <c r="E1347" s="173">
        <v>100</v>
      </c>
    </row>
    <row r="1348" spans="1:5" s="173" customFormat="1" ht="15" hidden="1" x14ac:dyDescent="0.25">
      <c r="A1348" s="173" t="s">
        <v>126</v>
      </c>
      <c r="B1348" s="173" t="s">
        <v>4351</v>
      </c>
      <c r="C1348" s="173" t="s">
        <v>584</v>
      </c>
      <c r="D1348" s="173" t="s">
        <v>4353</v>
      </c>
      <c r="E1348" s="173">
        <v>116</v>
      </c>
    </row>
    <row r="1349" spans="1:5" s="173" customFormat="1" ht="15" hidden="1" x14ac:dyDescent="0.25">
      <c r="A1349" s="173" t="s">
        <v>126</v>
      </c>
      <c r="B1349" s="173" t="s">
        <v>4354</v>
      </c>
      <c r="C1349" s="173" t="s">
        <v>574</v>
      </c>
      <c r="D1349" s="173" t="s">
        <v>4355</v>
      </c>
      <c r="E1349" s="173">
        <v>1</v>
      </c>
    </row>
    <row r="1350" spans="1:5" s="173" customFormat="1" ht="15" hidden="1" x14ac:dyDescent="0.25">
      <c r="A1350" s="173" t="s">
        <v>126</v>
      </c>
      <c r="B1350" s="173" t="s">
        <v>4354</v>
      </c>
      <c r="C1350" s="173" t="s">
        <v>574</v>
      </c>
      <c r="D1350" s="173" t="s">
        <v>4356</v>
      </c>
      <c r="E1350" s="173">
        <v>6</v>
      </c>
    </row>
    <row r="1351" spans="1:5" s="173" customFormat="1" ht="15" hidden="1" x14ac:dyDescent="0.25">
      <c r="A1351" s="173" t="s">
        <v>126</v>
      </c>
      <c r="B1351" s="173" t="s">
        <v>4354</v>
      </c>
      <c r="C1351" s="173" t="s">
        <v>574</v>
      </c>
      <c r="D1351" s="173" t="s">
        <v>4357</v>
      </c>
      <c r="E1351" s="173">
        <v>2</v>
      </c>
    </row>
    <row r="1352" spans="1:5" s="173" customFormat="1" ht="15" hidden="1" x14ac:dyDescent="0.25">
      <c r="A1352" s="173" t="s">
        <v>126</v>
      </c>
      <c r="B1352" s="173" t="s">
        <v>4354</v>
      </c>
      <c r="C1352" s="173" t="s">
        <v>574</v>
      </c>
      <c r="D1352" s="173" t="s">
        <v>4358</v>
      </c>
      <c r="E1352" s="173">
        <v>6</v>
      </c>
    </row>
    <row r="1353" spans="1:5" s="173" customFormat="1" ht="15" hidden="1" x14ac:dyDescent="0.25">
      <c r="A1353" s="173" t="s">
        <v>126</v>
      </c>
      <c r="B1353" s="173" t="s">
        <v>4354</v>
      </c>
      <c r="C1353" s="173" t="s">
        <v>574</v>
      </c>
      <c r="D1353" s="173" t="s">
        <v>4359</v>
      </c>
      <c r="E1353" s="173">
        <v>136</v>
      </c>
    </row>
    <row r="1354" spans="1:5" s="173" customFormat="1" ht="15" hidden="1" x14ac:dyDescent="0.25">
      <c r="A1354" s="173" t="s">
        <v>126</v>
      </c>
      <c r="B1354" s="173" t="s">
        <v>4354</v>
      </c>
      <c r="C1354" s="173" t="s">
        <v>574</v>
      </c>
      <c r="D1354" s="173" t="s">
        <v>4360</v>
      </c>
      <c r="E1354" s="173">
        <v>490</v>
      </c>
    </row>
    <row r="1355" spans="1:5" s="173" customFormat="1" ht="15" hidden="1" x14ac:dyDescent="0.25">
      <c r="A1355" s="173" t="s">
        <v>126</v>
      </c>
      <c r="B1355" s="173" t="s">
        <v>4354</v>
      </c>
      <c r="C1355" s="173" t="s">
        <v>574</v>
      </c>
      <c r="D1355" s="173" t="s">
        <v>4361</v>
      </c>
      <c r="E1355" s="173">
        <v>21</v>
      </c>
    </row>
    <row r="1356" spans="1:5" s="173" customFormat="1" ht="15" hidden="1" x14ac:dyDescent="0.25">
      <c r="A1356" s="173" t="s">
        <v>126</v>
      </c>
      <c r="B1356" s="173" t="s">
        <v>4354</v>
      </c>
      <c r="C1356" s="173" t="s">
        <v>574</v>
      </c>
      <c r="D1356" s="173" t="s">
        <v>4362</v>
      </c>
      <c r="E1356" s="173">
        <v>127</v>
      </c>
    </row>
    <row r="1357" spans="1:5" s="173" customFormat="1" ht="15" hidden="1" x14ac:dyDescent="0.25">
      <c r="A1357" s="173" t="s">
        <v>126</v>
      </c>
      <c r="B1357" s="173" t="s">
        <v>4354</v>
      </c>
      <c r="C1357" s="173" t="s">
        <v>574</v>
      </c>
      <c r="D1357" s="173" t="s">
        <v>4363</v>
      </c>
      <c r="E1357" s="173">
        <v>120</v>
      </c>
    </row>
    <row r="1358" spans="1:5" s="173" customFormat="1" ht="15" hidden="1" x14ac:dyDescent="0.25">
      <c r="A1358" s="173" t="s">
        <v>126</v>
      </c>
      <c r="B1358" s="173" t="s">
        <v>4354</v>
      </c>
      <c r="C1358" s="173" t="s">
        <v>574</v>
      </c>
      <c r="D1358" s="173" t="s">
        <v>4364</v>
      </c>
      <c r="E1358" s="173">
        <v>13</v>
      </c>
    </row>
    <row r="1359" spans="1:5" s="173" customFormat="1" ht="15" hidden="1" x14ac:dyDescent="0.25">
      <c r="A1359" s="173" t="s">
        <v>126</v>
      </c>
      <c r="B1359" s="173" t="s">
        <v>4354</v>
      </c>
      <c r="C1359" s="173" t="s">
        <v>574</v>
      </c>
      <c r="D1359" s="173" t="s">
        <v>4365</v>
      </c>
      <c r="E1359" s="173">
        <v>19</v>
      </c>
    </row>
    <row r="1360" spans="1:5" s="173" customFormat="1" ht="15" hidden="1" x14ac:dyDescent="0.25">
      <c r="A1360" s="173" t="s">
        <v>126</v>
      </c>
      <c r="B1360" s="173" t="s">
        <v>4354</v>
      </c>
      <c r="C1360" s="173" t="s">
        <v>574</v>
      </c>
      <c r="D1360" s="173" t="s">
        <v>4366</v>
      </c>
      <c r="E1360" s="173">
        <v>9</v>
      </c>
    </row>
    <row r="1361" spans="1:5" s="173" customFormat="1" ht="15" hidden="1" x14ac:dyDescent="0.25">
      <c r="A1361" s="173" t="s">
        <v>126</v>
      </c>
      <c r="B1361" s="173" t="s">
        <v>4354</v>
      </c>
      <c r="C1361" s="173" t="s">
        <v>575</v>
      </c>
      <c r="D1361" s="173" t="s">
        <v>4367</v>
      </c>
      <c r="E1361" s="173">
        <v>7</v>
      </c>
    </row>
    <row r="1362" spans="1:5" s="173" customFormat="1" ht="15" hidden="1" x14ac:dyDescent="0.25">
      <c r="A1362" s="173" t="s">
        <v>126</v>
      </c>
      <c r="B1362" s="173" t="s">
        <v>4354</v>
      </c>
      <c r="C1362" s="173" t="s">
        <v>575</v>
      </c>
      <c r="D1362" s="173" t="s">
        <v>4368</v>
      </c>
      <c r="E1362" s="173">
        <v>15</v>
      </c>
    </row>
    <row r="1363" spans="1:5" s="173" customFormat="1" ht="15" hidden="1" x14ac:dyDescent="0.25">
      <c r="A1363" s="173" t="s">
        <v>126</v>
      </c>
      <c r="B1363" s="173" t="s">
        <v>4369</v>
      </c>
      <c r="C1363" s="173" t="s">
        <v>540</v>
      </c>
      <c r="D1363" s="173" t="s">
        <v>4370</v>
      </c>
      <c r="E1363" s="173">
        <v>146</v>
      </c>
    </row>
    <row r="1364" spans="1:5" s="173" customFormat="1" ht="15" hidden="1" x14ac:dyDescent="0.25">
      <c r="A1364" s="173" t="s">
        <v>126</v>
      </c>
      <c r="B1364" s="173" t="s">
        <v>4369</v>
      </c>
      <c r="C1364" s="173" t="s">
        <v>540</v>
      </c>
      <c r="D1364" s="173" t="s">
        <v>4371</v>
      </c>
      <c r="E1364" s="173">
        <v>144</v>
      </c>
    </row>
    <row r="1365" spans="1:5" s="173" customFormat="1" ht="15" hidden="1" x14ac:dyDescent="0.25">
      <c r="A1365" s="173" t="s">
        <v>126</v>
      </c>
      <c r="B1365" s="173" t="s">
        <v>4369</v>
      </c>
      <c r="C1365" s="173" t="s">
        <v>540</v>
      </c>
      <c r="D1365" s="173" t="s">
        <v>4372</v>
      </c>
      <c r="E1365" s="173">
        <v>879</v>
      </c>
    </row>
    <row r="1366" spans="1:5" s="173" customFormat="1" ht="15" hidden="1" x14ac:dyDescent="0.25">
      <c r="A1366" s="173" t="s">
        <v>126</v>
      </c>
      <c r="B1366" s="173" t="s">
        <v>4369</v>
      </c>
      <c r="C1366" s="173" t="s">
        <v>540</v>
      </c>
      <c r="D1366" s="173" t="s">
        <v>4373</v>
      </c>
      <c r="E1366" s="173">
        <v>237</v>
      </c>
    </row>
    <row r="1367" spans="1:5" s="173" customFormat="1" ht="15" hidden="1" x14ac:dyDescent="0.25">
      <c r="A1367" s="173" t="s">
        <v>126</v>
      </c>
      <c r="B1367" s="173" t="s">
        <v>4369</v>
      </c>
      <c r="C1367" s="173" t="s">
        <v>540</v>
      </c>
      <c r="D1367" s="173" t="s">
        <v>4374</v>
      </c>
      <c r="E1367" s="173">
        <v>63</v>
      </c>
    </row>
    <row r="1368" spans="1:5" s="173" customFormat="1" ht="15" hidden="1" x14ac:dyDescent="0.25">
      <c r="A1368" s="173" t="s">
        <v>126</v>
      </c>
      <c r="B1368" s="173" t="s">
        <v>4369</v>
      </c>
      <c r="C1368" s="173" t="s">
        <v>540</v>
      </c>
      <c r="D1368" s="173" t="s">
        <v>4375</v>
      </c>
      <c r="E1368" s="173">
        <v>1444</v>
      </c>
    </row>
    <row r="1369" spans="1:5" s="173" customFormat="1" ht="15" hidden="1" x14ac:dyDescent="0.25">
      <c r="A1369" s="173" t="s">
        <v>126</v>
      </c>
      <c r="B1369" s="173" t="s">
        <v>4369</v>
      </c>
      <c r="C1369" s="173" t="s">
        <v>540</v>
      </c>
      <c r="D1369" s="173" t="s">
        <v>4376</v>
      </c>
      <c r="E1369" s="173">
        <v>0</v>
      </c>
    </row>
    <row r="1370" spans="1:5" s="173" customFormat="1" ht="15" hidden="1" x14ac:dyDescent="0.25">
      <c r="A1370" s="173" t="s">
        <v>126</v>
      </c>
      <c r="B1370" s="173" t="s">
        <v>4369</v>
      </c>
      <c r="C1370" s="173" t="s">
        <v>540</v>
      </c>
      <c r="D1370" s="173" t="s">
        <v>4377</v>
      </c>
      <c r="E1370" s="173">
        <v>69</v>
      </c>
    </row>
    <row r="1371" spans="1:5" s="173" customFormat="1" ht="15" hidden="1" x14ac:dyDescent="0.25">
      <c r="A1371" s="173" t="s">
        <v>126</v>
      </c>
      <c r="B1371" s="173" t="s">
        <v>4369</v>
      </c>
      <c r="C1371" s="173" t="s">
        <v>540</v>
      </c>
      <c r="D1371" s="173" t="s">
        <v>4378</v>
      </c>
      <c r="E1371" s="173">
        <v>402</v>
      </c>
    </row>
    <row r="1372" spans="1:5" s="173" customFormat="1" ht="15" hidden="1" x14ac:dyDescent="0.25">
      <c r="A1372" s="173" t="s">
        <v>126</v>
      </c>
      <c r="B1372" s="173" t="s">
        <v>4379</v>
      </c>
      <c r="C1372" s="173" t="s">
        <v>528</v>
      </c>
      <c r="D1372" s="173" t="s">
        <v>4380</v>
      </c>
      <c r="E1372" s="173">
        <v>90</v>
      </c>
    </row>
    <row r="1373" spans="1:5" s="173" customFormat="1" ht="15" hidden="1" x14ac:dyDescent="0.25">
      <c r="A1373" s="173" t="s">
        <v>126</v>
      </c>
      <c r="B1373" s="173" t="s">
        <v>4379</v>
      </c>
      <c r="C1373" s="173" t="s">
        <v>528</v>
      </c>
      <c r="D1373" s="173" t="s">
        <v>4381</v>
      </c>
      <c r="E1373" s="173">
        <v>68</v>
      </c>
    </row>
    <row r="1374" spans="1:5" s="173" customFormat="1" ht="15" hidden="1" x14ac:dyDescent="0.25">
      <c r="A1374" s="173" t="s">
        <v>126</v>
      </c>
      <c r="B1374" s="173" t="s">
        <v>4379</v>
      </c>
      <c r="C1374" s="173" t="s">
        <v>528</v>
      </c>
      <c r="D1374" s="173" t="s">
        <v>4382</v>
      </c>
      <c r="E1374" s="173">
        <v>597</v>
      </c>
    </row>
    <row r="1375" spans="1:5" s="173" customFormat="1" ht="15" hidden="1" x14ac:dyDescent="0.25">
      <c r="A1375" s="173" t="s">
        <v>126</v>
      </c>
      <c r="B1375" s="173" t="s">
        <v>4379</v>
      </c>
      <c r="C1375" s="173" t="s">
        <v>528</v>
      </c>
      <c r="D1375" s="173" t="s">
        <v>4383</v>
      </c>
      <c r="E1375" s="173">
        <v>31</v>
      </c>
    </row>
    <row r="1376" spans="1:5" s="173" customFormat="1" ht="15" hidden="1" x14ac:dyDescent="0.25">
      <c r="A1376" s="173" t="s">
        <v>126</v>
      </c>
      <c r="B1376" s="173" t="s">
        <v>4379</v>
      </c>
      <c r="C1376" s="173" t="s">
        <v>528</v>
      </c>
      <c r="D1376" s="173" t="s">
        <v>4384</v>
      </c>
      <c r="E1376" s="173">
        <v>135</v>
      </c>
    </row>
    <row r="1377" spans="1:5" s="173" customFormat="1" ht="15" hidden="1" x14ac:dyDescent="0.25">
      <c r="A1377" s="173" t="s">
        <v>126</v>
      </c>
      <c r="B1377" s="173" t="s">
        <v>4379</v>
      </c>
      <c r="C1377" s="173" t="s">
        <v>528</v>
      </c>
      <c r="D1377" s="173" t="s">
        <v>4385</v>
      </c>
      <c r="E1377" s="173">
        <v>129</v>
      </c>
    </row>
    <row r="1378" spans="1:5" s="173" customFormat="1" ht="15" hidden="1" x14ac:dyDescent="0.25">
      <c r="A1378" s="173" t="s">
        <v>126</v>
      </c>
      <c r="B1378" s="173" t="s">
        <v>4379</v>
      </c>
      <c r="C1378" s="173" t="s">
        <v>528</v>
      </c>
      <c r="D1378" s="173" t="s">
        <v>4386</v>
      </c>
      <c r="E1378" s="173">
        <v>92</v>
      </c>
    </row>
    <row r="1379" spans="1:5" s="173" customFormat="1" ht="15" hidden="1" x14ac:dyDescent="0.25">
      <c r="A1379" s="173" t="s">
        <v>126</v>
      </c>
      <c r="B1379" s="173" t="s">
        <v>4379</v>
      </c>
      <c r="C1379" s="173" t="s">
        <v>528</v>
      </c>
      <c r="D1379" s="173" t="s">
        <v>4387</v>
      </c>
      <c r="E1379" s="173">
        <v>49</v>
      </c>
    </row>
    <row r="1380" spans="1:5" s="173" customFormat="1" ht="15" hidden="1" x14ac:dyDescent="0.25">
      <c r="A1380" s="173" t="s">
        <v>126</v>
      </c>
      <c r="B1380" s="173" t="s">
        <v>4379</v>
      </c>
      <c r="C1380" s="173" t="s">
        <v>528</v>
      </c>
      <c r="D1380" s="173" t="s">
        <v>4388</v>
      </c>
      <c r="E1380" s="173">
        <v>203</v>
      </c>
    </row>
    <row r="1381" spans="1:5" s="173" customFormat="1" ht="15" hidden="1" x14ac:dyDescent="0.25">
      <c r="A1381" s="173" t="s">
        <v>126</v>
      </c>
      <c r="B1381" s="173" t="s">
        <v>4379</v>
      </c>
      <c r="C1381" s="173" t="s">
        <v>528</v>
      </c>
      <c r="D1381" s="173" t="s">
        <v>4389</v>
      </c>
      <c r="E1381" s="173">
        <v>197</v>
      </c>
    </row>
    <row r="1382" spans="1:5" s="173" customFormat="1" ht="15" hidden="1" x14ac:dyDescent="0.25">
      <c r="A1382" s="173" t="s">
        <v>126</v>
      </c>
      <c r="B1382" s="173" t="s">
        <v>4379</v>
      </c>
      <c r="C1382" s="173" t="s">
        <v>528</v>
      </c>
      <c r="D1382" s="173" t="s">
        <v>4390</v>
      </c>
      <c r="E1382" s="173">
        <v>2741</v>
      </c>
    </row>
    <row r="1383" spans="1:5" s="173" customFormat="1" ht="15" hidden="1" x14ac:dyDescent="0.25">
      <c r="A1383" s="173" t="s">
        <v>126</v>
      </c>
      <c r="B1383" s="173" t="s">
        <v>4379</v>
      </c>
      <c r="C1383" s="173" t="s">
        <v>528</v>
      </c>
      <c r="D1383" s="173" t="s">
        <v>4391</v>
      </c>
      <c r="E1383" s="173">
        <v>385</v>
      </c>
    </row>
    <row r="1384" spans="1:5" s="173" customFormat="1" ht="15" hidden="1" x14ac:dyDescent="0.25">
      <c r="A1384" s="173" t="s">
        <v>126</v>
      </c>
      <c r="B1384" s="173" t="s">
        <v>4379</v>
      </c>
      <c r="C1384" s="173" t="s">
        <v>528</v>
      </c>
      <c r="D1384" s="173" t="s">
        <v>4392</v>
      </c>
      <c r="E1384" s="173">
        <v>119</v>
      </c>
    </row>
    <row r="1385" spans="1:5" s="173" customFormat="1" ht="15" hidden="1" x14ac:dyDescent="0.25">
      <c r="A1385" s="173" t="s">
        <v>126</v>
      </c>
      <c r="B1385" s="173" t="s">
        <v>4379</v>
      </c>
      <c r="C1385" s="173" t="s">
        <v>528</v>
      </c>
      <c r="D1385" s="173" t="s">
        <v>4393</v>
      </c>
      <c r="E1385" s="173">
        <v>167</v>
      </c>
    </row>
    <row r="1386" spans="1:5" s="173" customFormat="1" ht="15" hidden="1" x14ac:dyDescent="0.25">
      <c r="A1386" s="173" t="s">
        <v>126</v>
      </c>
      <c r="B1386" s="173" t="s">
        <v>4379</v>
      </c>
      <c r="C1386" s="173" t="s">
        <v>528</v>
      </c>
      <c r="D1386" s="173" t="s">
        <v>4394</v>
      </c>
      <c r="E1386" s="173" t="s">
        <v>1172</v>
      </c>
    </row>
    <row r="1387" spans="1:5" s="173" customFormat="1" ht="15" hidden="1" x14ac:dyDescent="0.25">
      <c r="A1387" s="173" t="s">
        <v>126</v>
      </c>
      <c r="B1387" s="173" t="s">
        <v>4379</v>
      </c>
      <c r="C1387" s="173" t="s">
        <v>528</v>
      </c>
      <c r="D1387" s="173" t="s">
        <v>4395</v>
      </c>
      <c r="E1387" s="173">
        <v>108</v>
      </c>
    </row>
    <row r="1388" spans="1:5" s="173" customFormat="1" ht="15" hidden="1" x14ac:dyDescent="0.25">
      <c r="A1388" s="173" t="s">
        <v>126</v>
      </c>
      <c r="B1388" s="173" t="s">
        <v>4379</v>
      </c>
      <c r="C1388" s="173" t="s">
        <v>528</v>
      </c>
      <c r="D1388" s="173" t="s">
        <v>4396</v>
      </c>
      <c r="E1388" s="173">
        <v>41</v>
      </c>
    </row>
    <row r="1389" spans="1:5" s="173" customFormat="1" ht="15" hidden="1" x14ac:dyDescent="0.25">
      <c r="A1389" s="173" t="s">
        <v>126</v>
      </c>
      <c r="B1389" s="173" t="s">
        <v>4379</v>
      </c>
      <c r="C1389" s="173" t="s">
        <v>528</v>
      </c>
      <c r="D1389" s="173" t="s">
        <v>4397</v>
      </c>
      <c r="E1389" s="173">
        <v>46833</v>
      </c>
    </row>
    <row r="1390" spans="1:5" s="173" customFormat="1" ht="15" hidden="1" x14ac:dyDescent="0.25">
      <c r="A1390" s="173" t="s">
        <v>126</v>
      </c>
      <c r="B1390" s="173" t="s">
        <v>4379</v>
      </c>
      <c r="C1390" s="173" t="s">
        <v>528</v>
      </c>
      <c r="D1390" s="173" t="s">
        <v>4398</v>
      </c>
      <c r="E1390" s="173">
        <v>43</v>
      </c>
    </row>
    <row r="1391" spans="1:5" s="173" customFormat="1" ht="15" hidden="1" x14ac:dyDescent="0.25">
      <c r="A1391" s="173" t="s">
        <v>126</v>
      </c>
      <c r="B1391" s="173" t="s">
        <v>4379</v>
      </c>
      <c r="C1391" s="173" t="s">
        <v>528</v>
      </c>
      <c r="D1391" s="173" t="s">
        <v>4399</v>
      </c>
      <c r="E1391" s="173">
        <v>6</v>
      </c>
    </row>
    <row r="1392" spans="1:5" s="173" customFormat="1" ht="15" hidden="1" x14ac:dyDescent="0.25">
      <c r="A1392" s="173" t="s">
        <v>126</v>
      </c>
      <c r="B1392" s="173" t="s">
        <v>4379</v>
      </c>
      <c r="C1392" s="173" t="s">
        <v>528</v>
      </c>
      <c r="D1392" s="173" t="s">
        <v>4400</v>
      </c>
      <c r="E1392" s="173">
        <v>62</v>
      </c>
    </row>
    <row r="1393" spans="1:5" s="173" customFormat="1" ht="15" hidden="1" x14ac:dyDescent="0.25">
      <c r="A1393" s="173" t="s">
        <v>126</v>
      </c>
      <c r="B1393" s="173" t="s">
        <v>4379</v>
      </c>
      <c r="C1393" s="173" t="s">
        <v>528</v>
      </c>
      <c r="D1393" s="173" t="s">
        <v>4401</v>
      </c>
      <c r="E1393" s="173">
        <v>382</v>
      </c>
    </row>
    <row r="1394" spans="1:5" s="173" customFormat="1" ht="15" hidden="1" x14ac:dyDescent="0.25">
      <c r="A1394" s="173" t="s">
        <v>126</v>
      </c>
      <c r="B1394" s="173" t="s">
        <v>4379</v>
      </c>
      <c r="C1394" s="173" t="s">
        <v>528</v>
      </c>
      <c r="D1394" s="173" t="s">
        <v>4402</v>
      </c>
      <c r="E1394" s="173">
        <v>48</v>
      </c>
    </row>
    <row r="1395" spans="1:5" s="173" customFormat="1" ht="15" hidden="1" x14ac:dyDescent="0.25">
      <c r="A1395" s="173" t="s">
        <v>126</v>
      </c>
      <c r="B1395" s="173" t="s">
        <v>4379</v>
      </c>
      <c r="C1395" s="173" t="s">
        <v>528</v>
      </c>
      <c r="D1395" s="173" t="s">
        <v>4403</v>
      </c>
      <c r="E1395" s="173">
        <v>292</v>
      </c>
    </row>
    <row r="1396" spans="1:5" s="173" customFormat="1" ht="15" hidden="1" x14ac:dyDescent="0.25">
      <c r="A1396" s="173" t="s">
        <v>126</v>
      </c>
      <c r="B1396" s="173" t="s">
        <v>4379</v>
      </c>
      <c r="C1396" s="173" t="s">
        <v>528</v>
      </c>
      <c r="D1396" s="173" t="s">
        <v>4404</v>
      </c>
      <c r="E1396" s="173">
        <v>522</v>
      </c>
    </row>
    <row r="1397" spans="1:5" s="173" customFormat="1" ht="15" hidden="1" x14ac:dyDescent="0.25">
      <c r="A1397" s="173" t="s">
        <v>126</v>
      </c>
      <c r="B1397" s="173" t="s">
        <v>4379</v>
      </c>
      <c r="C1397" s="173" t="s">
        <v>528</v>
      </c>
      <c r="D1397" s="173" t="s">
        <v>4405</v>
      </c>
      <c r="E1397" s="173">
        <v>96</v>
      </c>
    </row>
    <row r="1398" spans="1:5" s="173" customFormat="1" ht="15" hidden="1" x14ac:dyDescent="0.25">
      <c r="A1398" s="173" t="s">
        <v>126</v>
      </c>
      <c r="B1398" s="173" t="s">
        <v>4379</v>
      </c>
      <c r="C1398" s="173" t="s">
        <v>528</v>
      </c>
      <c r="D1398" s="173" t="s">
        <v>4406</v>
      </c>
      <c r="E1398" s="173">
        <v>405</v>
      </c>
    </row>
    <row r="1399" spans="1:5" s="173" customFormat="1" ht="15" hidden="1" x14ac:dyDescent="0.25">
      <c r="A1399" s="173" t="s">
        <v>126</v>
      </c>
      <c r="B1399" s="173" t="s">
        <v>4379</v>
      </c>
      <c r="C1399" s="173" t="s">
        <v>528</v>
      </c>
      <c r="D1399" s="173" t="s">
        <v>4407</v>
      </c>
      <c r="E1399" s="173">
        <v>81</v>
      </c>
    </row>
    <row r="1400" spans="1:5" s="173" customFormat="1" ht="15" hidden="1" x14ac:dyDescent="0.25">
      <c r="A1400" s="173" t="s">
        <v>126</v>
      </c>
      <c r="B1400" s="173" t="s">
        <v>4379</v>
      </c>
      <c r="C1400" s="173" t="s">
        <v>528</v>
      </c>
      <c r="D1400" s="173" t="s">
        <v>4408</v>
      </c>
      <c r="E1400" s="173">
        <v>144</v>
      </c>
    </row>
    <row r="1401" spans="1:5" s="173" customFormat="1" ht="15" hidden="1" x14ac:dyDescent="0.25">
      <c r="A1401" s="173" t="s">
        <v>126</v>
      </c>
      <c r="B1401" s="173" t="s">
        <v>4379</v>
      </c>
      <c r="C1401" s="173" t="s">
        <v>528</v>
      </c>
      <c r="D1401" s="173" t="s">
        <v>4409</v>
      </c>
      <c r="E1401" s="173">
        <v>78</v>
      </c>
    </row>
    <row r="1402" spans="1:5" s="173" customFormat="1" ht="15" hidden="1" x14ac:dyDescent="0.25">
      <c r="A1402" s="173" t="s">
        <v>126</v>
      </c>
      <c r="B1402" s="173" t="s">
        <v>4379</v>
      </c>
      <c r="C1402" s="173" t="s">
        <v>528</v>
      </c>
      <c r="D1402" s="173" t="s">
        <v>4410</v>
      </c>
      <c r="E1402" s="173">
        <v>81</v>
      </c>
    </row>
    <row r="1403" spans="1:5" s="173" customFormat="1" ht="15" hidden="1" x14ac:dyDescent="0.25">
      <c r="A1403" s="173" t="s">
        <v>126</v>
      </c>
      <c r="B1403" s="173" t="s">
        <v>4379</v>
      </c>
      <c r="C1403" s="173" t="s">
        <v>528</v>
      </c>
      <c r="D1403" s="173" t="s">
        <v>4411</v>
      </c>
      <c r="E1403" s="173" t="s">
        <v>1172</v>
      </c>
    </row>
    <row r="1404" spans="1:5" s="173" customFormat="1" ht="15" hidden="1" x14ac:dyDescent="0.25">
      <c r="A1404" s="173" t="s">
        <v>126</v>
      </c>
      <c r="B1404" s="173" t="s">
        <v>4379</v>
      </c>
      <c r="C1404" s="173" t="s">
        <v>528</v>
      </c>
      <c r="D1404" s="173" t="s">
        <v>4412</v>
      </c>
      <c r="E1404" s="173">
        <v>332</v>
      </c>
    </row>
    <row r="1405" spans="1:5" s="173" customFormat="1" ht="15" hidden="1" x14ac:dyDescent="0.25">
      <c r="A1405" s="173" t="s">
        <v>126</v>
      </c>
      <c r="B1405" s="173" t="s">
        <v>4379</v>
      </c>
      <c r="C1405" s="173" t="s">
        <v>528</v>
      </c>
      <c r="D1405" s="173" t="s">
        <v>4413</v>
      </c>
      <c r="E1405" s="173">
        <v>631</v>
      </c>
    </row>
    <row r="1406" spans="1:5" s="173" customFormat="1" ht="15" hidden="1" x14ac:dyDescent="0.25">
      <c r="A1406" s="173" t="s">
        <v>126</v>
      </c>
      <c r="B1406" s="173" t="s">
        <v>4379</v>
      </c>
      <c r="C1406" s="173" t="s">
        <v>528</v>
      </c>
      <c r="D1406" s="173" t="s">
        <v>4414</v>
      </c>
      <c r="E1406" s="173">
        <v>181</v>
      </c>
    </row>
    <row r="1407" spans="1:5" s="173" customFormat="1" ht="15" hidden="1" x14ac:dyDescent="0.25">
      <c r="A1407" s="173" t="s">
        <v>126</v>
      </c>
      <c r="B1407" s="173" t="s">
        <v>4379</v>
      </c>
      <c r="C1407" s="173" t="s">
        <v>528</v>
      </c>
      <c r="D1407" s="173" t="s">
        <v>4415</v>
      </c>
      <c r="E1407" s="173" t="s">
        <v>1172</v>
      </c>
    </row>
    <row r="1408" spans="1:5" s="173" customFormat="1" ht="15" hidden="1" x14ac:dyDescent="0.25">
      <c r="A1408" s="173" t="s">
        <v>126</v>
      </c>
      <c r="B1408" s="173" t="s">
        <v>4379</v>
      </c>
      <c r="C1408" s="173" t="s">
        <v>528</v>
      </c>
      <c r="D1408" s="173" t="s">
        <v>4416</v>
      </c>
      <c r="E1408" s="173">
        <v>356</v>
      </c>
    </row>
    <row r="1409" spans="1:5" s="173" customFormat="1" ht="15" hidden="1" x14ac:dyDescent="0.25">
      <c r="A1409" s="173" t="s">
        <v>126</v>
      </c>
      <c r="B1409" s="173" t="s">
        <v>4379</v>
      </c>
      <c r="C1409" s="173" t="s">
        <v>528</v>
      </c>
      <c r="D1409" s="173" t="s">
        <v>4417</v>
      </c>
      <c r="E1409" s="173">
        <v>103</v>
      </c>
    </row>
    <row r="1410" spans="1:5" s="173" customFormat="1" ht="15" hidden="1" x14ac:dyDescent="0.25">
      <c r="A1410" s="173" t="s">
        <v>126</v>
      </c>
      <c r="B1410" s="173" t="s">
        <v>4379</v>
      </c>
      <c r="C1410" s="173" t="s">
        <v>528</v>
      </c>
      <c r="D1410" s="173" t="s">
        <v>4418</v>
      </c>
      <c r="E1410" s="173">
        <v>373</v>
      </c>
    </row>
    <row r="1411" spans="1:5" s="173" customFormat="1" ht="15" hidden="1" x14ac:dyDescent="0.25">
      <c r="A1411" s="173" t="s">
        <v>126</v>
      </c>
      <c r="B1411" s="173" t="s">
        <v>4379</v>
      </c>
      <c r="C1411" s="173" t="s">
        <v>528</v>
      </c>
      <c r="D1411" s="173" t="s">
        <v>4419</v>
      </c>
      <c r="E1411" s="173">
        <v>49</v>
      </c>
    </row>
    <row r="1412" spans="1:5" s="173" customFormat="1" ht="15" hidden="1" x14ac:dyDescent="0.25">
      <c r="A1412" s="173" t="s">
        <v>126</v>
      </c>
      <c r="B1412" s="173" t="s">
        <v>4379</v>
      </c>
      <c r="C1412" s="173" t="s">
        <v>528</v>
      </c>
      <c r="D1412" s="173" t="s">
        <v>4420</v>
      </c>
      <c r="E1412" s="173">
        <v>51</v>
      </c>
    </row>
    <row r="1413" spans="1:5" s="173" customFormat="1" ht="15" hidden="1" x14ac:dyDescent="0.25">
      <c r="A1413" s="173" t="s">
        <v>126</v>
      </c>
      <c r="B1413" s="173" t="s">
        <v>4379</v>
      </c>
      <c r="C1413" s="173" t="s">
        <v>528</v>
      </c>
      <c r="D1413" s="173" t="s">
        <v>4421</v>
      </c>
      <c r="E1413" s="173">
        <v>132</v>
      </c>
    </row>
    <row r="1414" spans="1:5" s="173" customFormat="1" ht="15" hidden="1" x14ac:dyDescent="0.25">
      <c r="A1414" s="173" t="s">
        <v>126</v>
      </c>
      <c r="B1414" s="173" t="s">
        <v>4379</v>
      </c>
      <c r="C1414" s="173" t="s">
        <v>529</v>
      </c>
      <c r="D1414" s="173" t="s">
        <v>4422</v>
      </c>
      <c r="E1414" s="173">
        <v>160</v>
      </c>
    </row>
    <row r="1415" spans="1:5" s="173" customFormat="1" ht="15" hidden="1" x14ac:dyDescent="0.25">
      <c r="A1415" s="173" t="s">
        <v>126</v>
      </c>
      <c r="B1415" s="173" t="s">
        <v>4379</v>
      </c>
      <c r="C1415" s="173" t="s">
        <v>529</v>
      </c>
      <c r="D1415" s="173" t="s">
        <v>4423</v>
      </c>
      <c r="E1415" s="173">
        <v>192</v>
      </c>
    </row>
    <row r="1416" spans="1:5" s="173" customFormat="1" ht="15" hidden="1" x14ac:dyDescent="0.25">
      <c r="A1416" s="173" t="s">
        <v>126</v>
      </c>
      <c r="B1416" s="173" t="s">
        <v>4379</v>
      </c>
      <c r="C1416" s="173" t="s">
        <v>530</v>
      </c>
      <c r="D1416" s="173" t="s">
        <v>537</v>
      </c>
      <c r="E1416" s="173">
        <v>233</v>
      </c>
    </row>
    <row r="1417" spans="1:5" s="173" customFormat="1" ht="15" hidden="1" x14ac:dyDescent="0.25">
      <c r="A1417" s="173" t="s">
        <v>126</v>
      </c>
      <c r="B1417" s="173" t="s">
        <v>4424</v>
      </c>
      <c r="C1417" s="173" t="s">
        <v>543</v>
      </c>
      <c r="D1417" s="173" t="s">
        <v>4425</v>
      </c>
      <c r="E1417" s="173">
        <v>38</v>
      </c>
    </row>
    <row r="1418" spans="1:5" s="173" customFormat="1" ht="15" hidden="1" x14ac:dyDescent="0.25">
      <c r="A1418" s="173" t="s">
        <v>126</v>
      </c>
      <c r="B1418" s="173" t="s">
        <v>4424</v>
      </c>
      <c r="C1418" s="173" t="s">
        <v>543</v>
      </c>
      <c r="D1418" s="173" t="s">
        <v>4426</v>
      </c>
      <c r="E1418" s="173">
        <v>112</v>
      </c>
    </row>
    <row r="1419" spans="1:5" s="173" customFormat="1" ht="15" hidden="1" x14ac:dyDescent="0.25">
      <c r="A1419" s="173" t="s">
        <v>126</v>
      </c>
      <c r="B1419" s="173" t="s">
        <v>4424</v>
      </c>
      <c r="C1419" s="173" t="s">
        <v>543</v>
      </c>
      <c r="D1419" s="173" t="s">
        <v>4427</v>
      </c>
      <c r="E1419" s="173">
        <v>154</v>
      </c>
    </row>
    <row r="1420" spans="1:5" s="173" customFormat="1" ht="15" hidden="1" x14ac:dyDescent="0.25">
      <c r="A1420" s="173" t="s">
        <v>126</v>
      </c>
      <c r="B1420" s="173" t="s">
        <v>4369</v>
      </c>
      <c r="C1420" s="173" t="s">
        <v>541</v>
      </c>
      <c r="D1420" s="173" t="s">
        <v>549</v>
      </c>
      <c r="E1420" s="173">
        <v>516</v>
      </c>
    </row>
    <row r="1421" spans="1:5" s="173" customFormat="1" ht="15" hidden="1" x14ac:dyDescent="0.25">
      <c r="A1421" s="173" t="s">
        <v>126</v>
      </c>
      <c r="B1421" s="173" t="s">
        <v>4424</v>
      </c>
      <c r="C1421" s="173" t="s">
        <v>544</v>
      </c>
      <c r="D1421" s="173" t="s">
        <v>4428</v>
      </c>
      <c r="E1421" s="173">
        <v>0</v>
      </c>
    </row>
    <row r="1422" spans="1:5" s="173" customFormat="1" ht="15" hidden="1" x14ac:dyDescent="0.25">
      <c r="A1422" s="173" t="s">
        <v>126</v>
      </c>
      <c r="B1422" s="173" t="s">
        <v>4424</v>
      </c>
      <c r="C1422" s="173" t="s">
        <v>544</v>
      </c>
      <c r="D1422" s="173" t="s">
        <v>559</v>
      </c>
      <c r="E1422" s="173">
        <v>82</v>
      </c>
    </row>
    <row r="1423" spans="1:5" s="173" customFormat="1" ht="15" hidden="1" x14ac:dyDescent="0.25">
      <c r="A1423" s="173" t="s">
        <v>126</v>
      </c>
      <c r="B1423" s="173" t="s">
        <v>4424</v>
      </c>
      <c r="C1423" s="173" t="s">
        <v>544</v>
      </c>
      <c r="D1423" s="173" t="s">
        <v>4429</v>
      </c>
      <c r="E1423" s="173">
        <v>6</v>
      </c>
    </row>
    <row r="1424" spans="1:5" s="173" customFormat="1" ht="15" hidden="1" x14ac:dyDescent="0.25">
      <c r="A1424" s="173" t="s">
        <v>126</v>
      </c>
      <c r="B1424" s="173" t="s">
        <v>4424</v>
      </c>
      <c r="C1424" s="173" t="s">
        <v>544</v>
      </c>
      <c r="D1424" s="173" t="s">
        <v>4430</v>
      </c>
      <c r="E1424" s="173">
        <v>0</v>
      </c>
    </row>
    <row r="1425" spans="1:5" s="173" customFormat="1" ht="15" hidden="1" x14ac:dyDescent="0.25">
      <c r="A1425" s="173" t="s">
        <v>126</v>
      </c>
      <c r="B1425" s="173" t="s">
        <v>4424</v>
      </c>
      <c r="C1425" s="173" t="s">
        <v>545</v>
      </c>
      <c r="D1425" s="173" t="s">
        <v>4431</v>
      </c>
      <c r="E1425" s="173">
        <v>149</v>
      </c>
    </row>
    <row r="1426" spans="1:5" s="173" customFormat="1" ht="15" hidden="1" x14ac:dyDescent="0.25">
      <c r="A1426" s="173" t="s">
        <v>126</v>
      </c>
      <c r="B1426" s="173" t="s">
        <v>4424</v>
      </c>
      <c r="C1426" s="173" t="s">
        <v>545</v>
      </c>
      <c r="D1426" s="173" t="s">
        <v>560</v>
      </c>
      <c r="E1426" s="173">
        <v>207</v>
      </c>
    </row>
    <row r="1427" spans="1:5" s="173" customFormat="1" ht="15" hidden="1" x14ac:dyDescent="0.25">
      <c r="A1427" s="173" t="s">
        <v>126</v>
      </c>
      <c r="B1427" s="173" t="s">
        <v>4424</v>
      </c>
      <c r="C1427" s="173" t="s">
        <v>545</v>
      </c>
      <c r="D1427" s="173" t="s">
        <v>4432</v>
      </c>
      <c r="E1427" s="173">
        <v>33</v>
      </c>
    </row>
    <row r="1428" spans="1:5" s="173" customFormat="1" ht="15" hidden="1" x14ac:dyDescent="0.25">
      <c r="A1428" s="173" t="s">
        <v>126</v>
      </c>
      <c r="B1428" s="173" t="s">
        <v>4433</v>
      </c>
      <c r="C1428" s="173" t="s">
        <v>546</v>
      </c>
      <c r="D1428" s="173" t="s">
        <v>4434</v>
      </c>
      <c r="E1428" s="173" t="s">
        <v>1172</v>
      </c>
    </row>
    <row r="1429" spans="1:5" s="173" customFormat="1" ht="15" hidden="1" x14ac:dyDescent="0.25">
      <c r="A1429" s="173" t="s">
        <v>126</v>
      </c>
      <c r="B1429" s="173" t="s">
        <v>4433</v>
      </c>
      <c r="C1429" s="173" t="s">
        <v>546</v>
      </c>
      <c r="D1429" s="173" t="s">
        <v>590</v>
      </c>
      <c r="E1429" s="173" t="s">
        <v>1172</v>
      </c>
    </row>
    <row r="1430" spans="1:5" s="173" customFormat="1" ht="15" hidden="1" x14ac:dyDescent="0.25">
      <c r="A1430" s="173" t="s">
        <v>126</v>
      </c>
      <c r="B1430" s="173" t="s">
        <v>4433</v>
      </c>
      <c r="C1430" s="173" t="s">
        <v>546</v>
      </c>
      <c r="D1430" s="173" t="s">
        <v>4435</v>
      </c>
      <c r="E1430" s="173" t="s">
        <v>1172</v>
      </c>
    </row>
    <row r="1431" spans="1:5" s="173" customFormat="1" ht="15" hidden="1" x14ac:dyDescent="0.25">
      <c r="A1431" s="173" t="s">
        <v>126</v>
      </c>
      <c r="B1431" s="173" t="s">
        <v>4433</v>
      </c>
      <c r="C1431" s="173" t="s">
        <v>546</v>
      </c>
      <c r="D1431" s="173" t="s">
        <v>4436</v>
      </c>
      <c r="E1431" s="173" t="s">
        <v>1172</v>
      </c>
    </row>
    <row r="1432" spans="1:5" s="173" customFormat="1" ht="15" hidden="1" x14ac:dyDescent="0.25">
      <c r="A1432" s="173" t="s">
        <v>126</v>
      </c>
      <c r="B1432" s="173" t="s">
        <v>4433</v>
      </c>
      <c r="C1432" s="173" t="s">
        <v>546</v>
      </c>
      <c r="D1432" s="173" t="s">
        <v>4437</v>
      </c>
      <c r="E1432" s="173" t="s">
        <v>1172</v>
      </c>
    </row>
    <row r="1433" spans="1:5" s="173" customFormat="1" ht="15" hidden="1" x14ac:dyDescent="0.25">
      <c r="A1433" s="173" t="s">
        <v>126</v>
      </c>
      <c r="B1433" s="173" t="s">
        <v>4433</v>
      </c>
      <c r="C1433" s="173" t="s">
        <v>546</v>
      </c>
      <c r="D1433" s="173" t="s">
        <v>4438</v>
      </c>
      <c r="E1433" s="173" t="s">
        <v>1172</v>
      </c>
    </row>
    <row r="1434" spans="1:5" s="173" customFormat="1" ht="15" hidden="1" x14ac:dyDescent="0.25">
      <c r="A1434" s="173" t="s">
        <v>126</v>
      </c>
      <c r="B1434" s="173" t="s">
        <v>4433</v>
      </c>
      <c r="C1434" s="173" t="s">
        <v>546</v>
      </c>
      <c r="D1434" s="173" t="s">
        <v>4439</v>
      </c>
      <c r="E1434" s="173" t="s">
        <v>1172</v>
      </c>
    </row>
    <row r="1435" spans="1:5" s="173" customFormat="1" ht="15" hidden="1" x14ac:dyDescent="0.25">
      <c r="A1435" s="173" t="s">
        <v>126</v>
      </c>
      <c r="B1435" s="173" t="s">
        <v>4440</v>
      </c>
      <c r="C1435" s="173" t="s">
        <v>2879</v>
      </c>
      <c r="D1435" s="173" t="s">
        <v>4441</v>
      </c>
      <c r="E1435" s="173" t="s">
        <v>1172</v>
      </c>
    </row>
    <row r="1436" spans="1:5" s="173" customFormat="1" ht="15" hidden="1" x14ac:dyDescent="0.25">
      <c r="A1436" s="173" t="s">
        <v>126</v>
      </c>
      <c r="B1436" s="173" t="s">
        <v>4424</v>
      </c>
      <c r="C1436" s="173" t="s">
        <v>2881</v>
      </c>
      <c r="D1436" s="173" t="s">
        <v>2093</v>
      </c>
      <c r="E1436" s="173">
        <v>0</v>
      </c>
    </row>
    <row r="1437" spans="1:5" s="173" customFormat="1" ht="15" hidden="1" x14ac:dyDescent="0.25">
      <c r="A1437" s="173" t="s">
        <v>126</v>
      </c>
      <c r="B1437" s="173" t="s">
        <v>4442</v>
      </c>
      <c r="C1437" s="173" t="s">
        <v>2886</v>
      </c>
      <c r="D1437" s="173" t="s">
        <v>4443</v>
      </c>
      <c r="E1437" s="173">
        <v>0</v>
      </c>
    </row>
    <row r="1438" spans="1:5" s="173" customFormat="1" ht="15" hidden="1" x14ac:dyDescent="0.25">
      <c r="A1438" s="173" t="s">
        <v>126</v>
      </c>
      <c r="B1438" s="173" t="s">
        <v>4424</v>
      </c>
      <c r="C1438" s="173" t="s">
        <v>2888</v>
      </c>
      <c r="D1438" s="173" t="s">
        <v>4444</v>
      </c>
      <c r="E1438" s="173">
        <v>0</v>
      </c>
    </row>
    <row r="1439" spans="1:5" s="173" customFormat="1" ht="15" hidden="1" x14ac:dyDescent="0.25">
      <c r="A1439" s="173" t="s">
        <v>126</v>
      </c>
      <c r="B1439" s="173" t="s">
        <v>4424</v>
      </c>
      <c r="C1439" s="173" t="s">
        <v>2888</v>
      </c>
      <c r="D1439" s="173" t="s">
        <v>4445</v>
      </c>
      <c r="E1439" s="173">
        <v>0</v>
      </c>
    </row>
    <row r="1440" spans="1:5" s="173" customFormat="1" ht="15" hidden="1" x14ac:dyDescent="0.25">
      <c r="A1440" s="173" t="s">
        <v>126</v>
      </c>
      <c r="B1440" s="173" t="s">
        <v>4424</v>
      </c>
      <c r="C1440" s="173" t="s">
        <v>2889</v>
      </c>
      <c r="D1440" s="173" t="s">
        <v>4446</v>
      </c>
      <c r="E1440" s="173">
        <v>0</v>
      </c>
    </row>
    <row r="1441" spans="1:5" s="173" customFormat="1" ht="15" hidden="1" x14ac:dyDescent="0.25">
      <c r="A1441" s="173" t="s">
        <v>126</v>
      </c>
      <c r="B1441" s="173" t="s">
        <v>4442</v>
      </c>
      <c r="C1441" s="173" t="s">
        <v>1384</v>
      </c>
      <c r="D1441" s="173" t="s">
        <v>4447</v>
      </c>
      <c r="E1441" s="173">
        <v>0</v>
      </c>
    </row>
    <row r="1442" spans="1:5" s="173" customFormat="1" ht="15" hidden="1" x14ac:dyDescent="0.25">
      <c r="A1442" s="173" t="s">
        <v>126</v>
      </c>
      <c r="B1442" s="173" t="s">
        <v>4424</v>
      </c>
      <c r="C1442" s="173" t="s">
        <v>2891</v>
      </c>
      <c r="D1442" s="173" t="s">
        <v>4448</v>
      </c>
      <c r="E1442" s="173">
        <v>0</v>
      </c>
    </row>
    <row r="1443" spans="1:5" s="173" customFormat="1" ht="15" hidden="1" x14ac:dyDescent="0.25">
      <c r="A1443" s="173" t="s">
        <v>126</v>
      </c>
      <c r="B1443" s="173" t="s">
        <v>4442</v>
      </c>
      <c r="C1443" s="173" t="s">
        <v>2892</v>
      </c>
      <c r="D1443" s="173" t="s">
        <v>4449</v>
      </c>
      <c r="E1443" s="173">
        <v>0</v>
      </c>
    </row>
    <row r="1444" spans="1:5" s="173" customFormat="1" ht="15" hidden="1" x14ac:dyDescent="0.25">
      <c r="A1444" s="173" t="s">
        <v>126</v>
      </c>
      <c r="B1444" s="173" t="s">
        <v>4424</v>
      </c>
      <c r="C1444" s="173" t="s">
        <v>2896</v>
      </c>
      <c r="D1444" s="173" t="s">
        <v>4450</v>
      </c>
      <c r="E1444" s="173">
        <v>0</v>
      </c>
    </row>
    <row r="1445" spans="1:5" s="173" customFormat="1" ht="15" hidden="1" x14ac:dyDescent="0.25">
      <c r="A1445" s="173" t="s">
        <v>126</v>
      </c>
      <c r="B1445" s="173" t="s">
        <v>4369</v>
      </c>
      <c r="C1445" s="173" t="s">
        <v>2897</v>
      </c>
      <c r="D1445" s="173" t="s">
        <v>1415</v>
      </c>
      <c r="E1445" s="173">
        <v>0</v>
      </c>
    </row>
    <row r="1446" spans="1:5" s="173" customFormat="1" ht="15" hidden="1" x14ac:dyDescent="0.25">
      <c r="A1446" s="173" t="s">
        <v>126</v>
      </c>
      <c r="B1446" s="173" t="s">
        <v>4424</v>
      </c>
      <c r="C1446" s="173" t="s">
        <v>2841</v>
      </c>
      <c r="D1446" s="173" t="s">
        <v>4451</v>
      </c>
      <c r="E1446" s="173">
        <v>0</v>
      </c>
    </row>
    <row r="1447" spans="1:5" s="173" customFormat="1" ht="15" hidden="1" x14ac:dyDescent="0.25">
      <c r="A1447" s="173" t="s">
        <v>126</v>
      </c>
      <c r="B1447" s="173" t="s">
        <v>4424</v>
      </c>
      <c r="C1447" s="173" t="s">
        <v>1456</v>
      </c>
      <c r="D1447" s="173" t="s">
        <v>4452</v>
      </c>
      <c r="E1447" s="173">
        <v>0</v>
      </c>
    </row>
    <row r="1448" spans="1:5" s="173" customFormat="1" ht="15" hidden="1" x14ac:dyDescent="0.25">
      <c r="A1448" s="173" t="s">
        <v>126</v>
      </c>
      <c r="B1448" s="173" t="s">
        <v>4424</v>
      </c>
      <c r="C1448" s="173" t="s">
        <v>1456</v>
      </c>
      <c r="D1448" s="173" t="s">
        <v>4453</v>
      </c>
      <c r="E1448" s="173">
        <v>0</v>
      </c>
    </row>
    <row r="1449" spans="1:5" s="173" customFormat="1" ht="15" hidden="1" x14ac:dyDescent="0.25">
      <c r="A1449" s="173" t="s">
        <v>126</v>
      </c>
      <c r="B1449" s="173" t="s">
        <v>4424</v>
      </c>
      <c r="C1449" s="173" t="s">
        <v>2899</v>
      </c>
      <c r="D1449" s="173" t="s">
        <v>4454</v>
      </c>
      <c r="E1449" s="173">
        <v>0</v>
      </c>
    </row>
    <row r="1450" spans="1:5" s="173" customFormat="1" ht="15" hidden="1" x14ac:dyDescent="0.25">
      <c r="A1450" s="173" t="s">
        <v>126</v>
      </c>
      <c r="B1450" s="173" t="s">
        <v>4424</v>
      </c>
      <c r="C1450" s="173" t="s">
        <v>2901</v>
      </c>
      <c r="D1450" s="173" t="s">
        <v>4455</v>
      </c>
      <c r="E1450" s="173">
        <v>0</v>
      </c>
    </row>
    <row r="1451" spans="1:5" s="173" customFormat="1" ht="15" hidden="1" x14ac:dyDescent="0.25">
      <c r="A1451" s="173" t="s">
        <v>126</v>
      </c>
      <c r="B1451" s="173" t="s">
        <v>4302</v>
      </c>
      <c r="C1451" s="173" t="s">
        <v>2902</v>
      </c>
      <c r="D1451" s="173" t="s">
        <v>4456</v>
      </c>
      <c r="E1451" s="173">
        <v>0</v>
      </c>
    </row>
    <row r="1452" spans="1:5" s="173" customFormat="1" ht="15" hidden="1" x14ac:dyDescent="0.25">
      <c r="A1452" s="173" t="s">
        <v>126</v>
      </c>
      <c r="B1452" s="173" t="s">
        <v>4424</v>
      </c>
      <c r="C1452" s="173" t="s">
        <v>2906</v>
      </c>
      <c r="D1452" s="173" t="s">
        <v>4457</v>
      </c>
      <c r="E1452" s="173">
        <v>0</v>
      </c>
    </row>
    <row r="1453" spans="1:5" s="173" customFormat="1" ht="15" hidden="1" x14ac:dyDescent="0.25">
      <c r="A1453" s="173" t="s">
        <v>126</v>
      </c>
      <c r="B1453" s="173" t="s">
        <v>4424</v>
      </c>
      <c r="C1453" s="173" t="s">
        <v>2907</v>
      </c>
      <c r="D1453" s="173" t="s">
        <v>4458</v>
      </c>
      <c r="E1453" s="173">
        <v>0</v>
      </c>
    </row>
    <row r="1454" spans="1:5" s="173" customFormat="1" ht="15" hidden="1" x14ac:dyDescent="0.25">
      <c r="A1454" s="173" t="s">
        <v>126</v>
      </c>
      <c r="B1454" s="173" t="s">
        <v>4302</v>
      </c>
      <c r="C1454" s="173" t="s">
        <v>2908</v>
      </c>
      <c r="D1454" s="173" t="s">
        <v>4459</v>
      </c>
      <c r="E1454" s="173">
        <v>0</v>
      </c>
    </row>
    <row r="1455" spans="1:5" s="173" customFormat="1" ht="15" hidden="1" x14ac:dyDescent="0.25">
      <c r="A1455" s="173" t="s">
        <v>126</v>
      </c>
      <c r="B1455" s="173" t="s">
        <v>4424</v>
      </c>
      <c r="C1455" s="173" t="s">
        <v>2909</v>
      </c>
      <c r="D1455" s="173" t="s">
        <v>4460</v>
      </c>
      <c r="E1455" s="173">
        <v>0</v>
      </c>
    </row>
    <row r="1456" spans="1:5" s="173" customFormat="1" ht="15" hidden="1" x14ac:dyDescent="0.25">
      <c r="A1456" s="173" t="s">
        <v>126</v>
      </c>
      <c r="B1456" s="173" t="s">
        <v>4424</v>
      </c>
      <c r="C1456" s="173" t="s">
        <v>2910</v>
      </c>
      <c r="D1456" s="173" t="s">
        <v>4461</v>
      </c>
      <c r="E1456" s="173">
        <v>0</v>
      </c>
    </row>
    <row r="1457" spans="1:5" s="173" customFormat="1" ht="15" hidden="1" x14ac:dyDescent="0.25">
      <c r="A1457" s="173" t="s">
        <v>126</v>
      </c>
      <c r="B1457" s="173" t="s">
        <v>4302</v>
      </c>
      <c r="C1457" s="173" t="s">
        <v>2911</v>
      </c>
      <c r="D1457" s="173" t="s">
        <v>4462</v>
      </c>
      <c r="E1457" s="173">
        <v>0</v>
      </c>
    </row>
    <row r="1458" spans="1:5" s="173" customFormat="1" ht="15" hidden="1" x14ac:dyDescent="0.25">
      <c r="A1458" s="173" t="s">
        <v>126</v>
      </c>
      <c r="B1458" s="173" t="s">
        <v>4302</v>
      </c>
      <c r="C1458" s="173" t="s">
        <v>2911</v>
      </c>
      <c r="D1458" s="173" t="s">
        <v>4463</v>
      </c>
      <c r="E1458" s="173">
        <v>0</v>
      </c>
    </row>
    <row r="1459" spans="1:5" s="173" customFormat="1" ht="15" hidden="1" x14ac:dyDescent="0.25">
      <c r="A1459" s="173" t="s">
        <v>126</v>
      </c>
      <c r="B1459" s="173" t="s">
        <v>4369</v>
      </c>
      <c r="C1459" s="173" t="s">
        <v>1425</v>
      </c>
      <c r="D1459" s="173" t="s">
        <v>4464</v>
      </c>
      <c r="E1459" s="173">
        <v>0</v>
      </c>
    </row>
    <row r="1460" spans="1:5" s="173" customFormat="1" ht="15" hidden="1" x14ac:dyDescent="0.25">
      <c r="A1460" s="173" t="s">
        <v>126</v>
      </c>
      <c r="B1460" s="173" t="s">
        <v>4424</v>
      </c>
      <c r="C1460" s="173" t="s">
        <v>2918</v>
      </c>
      <c r="D1460" s="173" t="s">
        <v>4465</v>
      </c>
      <c r="E1460" s="173">
        <v>0</v>
      </c>
    </row>
    <row r="1461" spans="1:5" s="173" customFormat="1" ht="15" hidden="1" x14ac:dyDescent="0.25">
      <c r="A1461" s="173" t="s">
        <v>126</v>
      </c>
      <c r="B1461" s="173" t="s">
        <v>4302</v>
      </c>
      <c r="C1461" s="173" t="s">
        <v>1396</v>
      </c>
      <c r="D1461" s="173" t="s">
        <v>4466</v>
      </c>
      <c r="E1461" s="173">
        <v>0</v>
      </c>
    </row>
    <row r="1462" spans="1:5" s="173" customFormat="1" ht="15" hidden="1" x14ac:dyDescent="0.25">
      <c r="A1462" s="173" t="s">
        <v>126</v>
      </c>
      <c r="B1462" s="173" t="s">
        <v>4302</v>
      </c>
      <c r="C1462" s="173" t="s">
        <v>1396</v>
      </c>
      <c r="D1462" s="173" t="s">
        <v>1657</v>
      </c>
      <c r="E1462" s="173">
        <v>0</v>
      </c>
    </row>
    <row r="1463" spans="1:5" s="173" customFormat="1" ht="15" hidden="1" x14ac:dyDescent="0.25">
      <c r="A1463" s="173" t="s">
        <v>126</v>
      </c>
      <c r="B1463" s="173" t="s">
        <v>4302</v>
      </c>
      <c r="C1463" s="173" t="s">
        <v>1396</v>
      </c>
      <c r="D1463" s="173" t="s">
        <v>4467</v>
      </c>
      <c r="E1463" s="173">
        <v>0</v>
      </c>
    </row>
    <row r="1464" spans="1:5" s="173" customFormat="1" ht="15" hidden="1" x14ac:dyDescent="0.25">
      <c r="A1464" s="173" t="s">
        <v>126</v>
      </c>
      <c r="B1464" s="173" t="s">
        <v>4302</v>
      </c>
      <c r="C1464" s="173" t="s">
        <v>1396</v>
      </c>
      <c r="D1464" s="173" t="s">
        <v>4468</v>
      </c>
      <c r="E1464" s="173">
        <v>0</v>
      </c>
    </row>
    <row r="1465" spans="1:5" s="173" customFormat="1" ht="15" hidden="1" x14ac:dyDescent="0.25">
      <c r="A1465" s="173" t="s">
        <v>126</v>
      </c>
      <c r="B1465" s="173" t="s">
        <v>4302</v>
      </c>
      <c r="C1465" s="173" t="s">
        <v>1396</v>
      </c>
      <c r="D1465" s="173" t="s">
        <v>4469</v>
      </c>
      <c r="E1465" s="173">
        <v>0</v>
      </c>
    </row>
    <row r="1466" spans="1:5" s="173" customFormat="1" ht="15" hidden="1" x14ac:dyDescent="0.25">
      <c r="A1466" s="173" t="s">
        <v>126</v>
      </c>
      <c r="B1466" s="173" t="s">
        <v>4302</v>
      </c>
      <c r="C1466" s="173" t="s">
        <v>2922</v>
      </c>
      <c r="D1466" s="173" t="s">
        <v>4470</v>
      </c>
      <c r="E1466" s="173">
        <v>0</v>
      </c>
    </row>
    <row r="1467" spans="1:5" s="173" customFormat="1" ht="15" hidden="1" x14ac:dyDescent="0.25">
      <c r="A1467" s="173" t="s">
        <v>126</v>
      </c>
      <c r="B1467" s="173" t="s">
        <v>4302</v>
      </c>
      <c r="C1467" s="173" t="s">
        <v>1389</v>
      </c>
      <c r="D1467" s="173" t="s">
        <v>4471</v>
      </c>
      <c r="E1467" s="173">
        <v>0</v>
      </c>
    </row>
    <row r="1468" spans="1:5" s="173" customFormat="1" ht="15" hidden="1" x14ac:dyDescent="0.25">
      <c r="A1468" s="173" t="s">
        <v>126</v>
      </c>
      <c r="B1468" s="173" t="s">
        <v>4424</v>
      </c>
      <c r="C1468" s="173" t="s">
        <v>1459</v>
      </c>
      <c r="D1468" s="173" t="s">
        <v>1458</v>
      </c>
      <c r="E1468" s="173">
        <v>0</v>
      </c>
    </row>
    <row r="1469" spans="1:5" s="173" customFormat="1" ht="15" hidden="1" x14ac:dyDescent="0.25">
      <c r="A1469" s="173" t="s">
        <v>126</v>
      </c>
      <c r="B1469" s="173" t="s">
        <v>4424</v>
      </c>
      <c r="C1469" s="173" t="s">
        <v>2924</v>
      </c>
      <c r="D1469" s="173" t="s">
        <v>4472</v>
      </c>
      <c r="E1469" s="173">
        <v>0</v>
      </c>
    </row>
    <row r="1470" spans="1:5" s="173" customFormat="1" ht="15" hidden="1" x14ac:dyDescent="0.25">
      <c r="A1470" s="173" t="s">
        <v>126</v>
      </c>
      <c r="B1470" s="173" t="s">
        <v>4351</v>
      </c>
      <c r="C1470" s="173" t="s">
        <v>4473</v>
      </c>
      <c r="D1470" s="173" t="s">
        <v>4474</v>
      </c>
      <c r="E1470" s="173">
        <v>13</v>
      </c>
    </row>
    <row r="1471" spans="1:5" s="173" customFormat="1" ht="15" hidden="1" x14ac:dyDescent="0.25">
      <c r="A1471" s="173" t="s">
        <v>126</v>
      </c>
      <c r="B1471" s="173" t="s">
        <v>4424</v>
      </c>
      <c r="C1471" s="173" t="s">
        <v>2862</v>
      </c>
      <c r="D1471" s="173" t="s">
        <v>4475</v>
      </c>
      <c r="E1471" s="173">
        <v>0</v>
      </c>
    </row>
    <row r="1472" spans="1:5" s="173" customFormat="1" ht="15" hidden="1" x14ac:dyDescent="0.25">
      <c r="A1472" s="173" t="s">
        <v>126</v>
      </c>
      <c r="B1472" s="173" t="s">
        <v>4442</v>
      </c>
      <c r="C1472" s="173" t="s">
        <v>2928</v>
      </c>
      <c r="D1472" s="173" t="s">
        <v>4476</v>
      </c>
      <c r="E1472" s="173">
        <v>1</v>
      </c>
    </row>
    <row r="1473" spans="1:5" s="173" customFormat="1" ht="15" hidden="1" x14ac:dyDescent="0.25">
      <c r="A1473" s="173" t="s">
        <v>126</v>
      </c>
      <c r="B1473" s="173" t="s">
        <v>4369</v>
      </c>
      <c r="C1473" s="173" t="s">
        <v>1420</v>
      </c>
      <c r="D1473" s="173" t="s">
        <v>1419</v>
      </c>
      <c r="E1473" s="173">
        <v>0</v>
      </c>
    </row>
    <row r="1474" spans="1:5" s="173" customFormat="1" ht="15" hidden="1" x14ac:dyDescent="0.25">
      <c r="A1474" s="173" t="s">
        <v>126</v>
      </c>
      <c r="B1474" s="173" t="s">
        <v>4369</v>
      </c>
      <c r="C1474" s="173" t="s">
        <v>547</v>
      </c>
      <c r="D1474" s="173" t="s">
        <v>550</v>
      </c>
      <c r="E1474" s="173">
        <v>25</v>
      </c>
    </row>
    <row r="1475" spans="1:5" s="173" customFormat="1" ht="15" hidden="1" x14ac:dyDescent="0.25">
      <c r="A1475" s="173" t="s">
        <v>126</v>
      </c>
      <c r="B1475" s="173" t="s">
        <v>4302</v>
      </c>
      <c r="C1475" s="173" t="s">
        <v>2931</v>
      </c>
      <c r="D1475" s="173" t="s">
        <v>4477</v>
      </c>
      <c r="E1475" s="173">
        <v>6</v>
      </c>
    </row>
    <row r="1476" spans="1:5" s="173" customFormat="1" ht="15" hidden="1" x14ac:dyDescent="0.25">
      <c r="A1476" s="173" t="s">
        <v>126</v>
      </c>
      <c r="B1476" s="173" t="s">
        <v>4302</v>
      </c>
      <c r="C1476" s="173" t="s">
        <v>2931</v>
      </c>
      <c r="D1476" s="173" t="s">
        <v>4478</v>
      </c>
      <c r="E1476" s="173" t="s">
        <v>1172</v>
      </c>
    </row>
    <row r="1477" spans="1:5" s="173" customFormat="1" ht="15" hidden="1" x14ac:dyDescent="0.25">
      <c r="A1477" s="173" t="s">
        <v>126</v>
      </c>
      <c r="B1477" s="173" t="s">
        <v>4369</v>
      </c>
      <c r="C1477" s="173" t="s">
        <v>2931</v>
      </c>
      <c r="D1477" s="173" t="s">
        <v>4478</v>
      </c>
      <c r="E1477" s="173">
        <v>0</v>
      </c>
    </row>
    <row r="1478" spans="1:5" s="173" customFormat="1" ht="15" hidden="1" x14ac:dyDescent="0.25">
      <c r="A1478" s="173" t="s">
        <v>126</v>
      </c>
      <c r="B1478" s="173" t="s">
        <v>4302</v>
      </c>
      <c r="C1478" s="173" t="s">
        <v>2931</v>
      </c>
      <c r="D1478" s="173" t="s">
        <v>4479</v>
      </c>
      <c r="E1478" s="173">
        <v>105</v>
      </c>
    </row>
    <row r="1479" spans="1:5" s="173" customFormat="1" ht="15" hidden="1" x14ac:dyDescent="0.25">
      <c r="A1479" s="173" t="s">
        <v>126</v>
      </c>
      <c r="B1479" s="173" t="s">
        <v>4302</v>
      </c>
      <c r="C1479" s="173" t="s">
        <v>2931</v>
      </c>
      <c r="D1479" s="173" t="s">
        <v>4480</v>
      </c>
      <c r="E1479" s="173">
        <v>25</v>
      </c>
    </row>
    <row r="1480" spans="1:5" s="173" customFormat="1" ht="15" hidden="1" x14ac:dyDescent="0.25">
      <c r="A1480" s="173" t="s">
        <v>126</v>
      </c>
      <c r="B1480" s="173" t="s">
        <v>4302</v>
      </c>
      <c r="C1480" s="173" t="s">
        <v>2931</v>
      </c>
      <c r="D1480" s="173" t="s">
        <v>4481</v>
      </c>
      <c r="E1480" s="173">
        <v>12</v>
      </c>
    </row>
    <row r="1481" spans="1:5" s="173" customFormat="1" ht="15" hidden="1" x14ac:dyDescent="0.25">
      <c r="A1481" s="173" t="s">
        <v>126</v>
      </c>
      <c r="B1481" s="173" t="s">
        <v>4302</v>
      </c>
      <c r="C1481" s="173" t="s">
        <v>2931</v>
      </c>
      <c r="D1481" s="173" t="s">
        <v>4482</v>
      </c>
      <c r="E1481" s="173">
        <v>24</v>
      </c>
    </row>
    <row r="1482" spans="1:5" s="173" customFormat="1" ht="15" hidden="1" x14ac:dyDescent="0.25">
      <c r="A1482" s="173" t="s">
        <v>126</v>
      </c>
      <c r="B1482" s="173" t="s">
        <v>4302</v>
      </c>
      <c r="C1482" s="173" t="s">
        <v>2931</v>
      </c>
      <c r="D1482" s="173" t="s">
        <v>4483</v>
      </c>
      <c r="E1482" s="173">
        <v>57</v>
      </c>
    </row>
    <row r="1483" spans="1:5" s="173" customFormat="1" ht="15" hidden="1" x14ac:dyDescent="0.25">
      <c r="A1483" s="173" t="s">
        <v>126</v>
      </c>
      <c r="B1483" s="173" t="s">
        <v>4302</v>
      </c>
      <c r="C1483" s="173" t="s">
        <v>2931</v>
      </c>
      <c r="D1483" s="173" t="s">
        <v>4484</v>
      </c>
      <c r="E1483" s="173">
        <v>55</v>
      </c>
    </row>
    <row r="1484" spans="1:5" s="173" customFormat="1" ht="15" hidden="1" x14ac:dyDescent="0.25">
      <c r="A1484" s="173" t="s">
        <v>126</v>
      </c>
      <c r="B1484" s="173" t="s">
        <v>4302</v>
      </c>
      <c r="C1484" s="173" t="s">
        <v>2931</v>
      </c>
      <c r="D1484" s="173" t="s">
        <v>4183</v>
      </c>
      <c r="E1484" s="173">
        <v>14</v>
      </c>
    </row>
    <row r="1485" spans="1:5" s="173" customFormat="1" ht="15" hidden="1" x14ac:dyDescent="0.25">
      <c r="A1485" s="173" t="s">
        <v>126</v>
      </c>
      <c r="B1485" s="173" t="s">
        <v>4302</v>
      </c>
      <c r="C1485" s="173" t="s">
        <v>2931</v>
      </c>
      <c r="D1485" s="173" t="s">
        <v>4485</v>
      </c>
      <c r="E1485" s="173">
        <v>25</v>
      </c>
    </row>
    <row r="1486" spans="1:5" s="173" customFormat="1" ht="15" hidden="1" x14ac:dyDescent="0.25">
      <c r="A1486" s="173" t="s">
        <v>126</v>
      </c>
      <c r="B1486" s="173" t="s">
        <v>4302</v>
      </c>
      <c r="C1486" s="173" t="s">
        <v>2931</v>
      </c>
      <c r="D1486" s="173" t="s">
        <v>3640</v>
      </c>
      <c r="E1486" s="173">
        <v>36</v>
      </c>
    </row>
    <row r="1487" spans="1:5" s="173" customFormat="1" ht="15" hidden="1" x14ac:dyDescent="0.25">
      <c r="A1487" s="173" t="s">
        <v>126</v>
      </c>
      <c r="B1487" s="173" t="s">
        <v>4302</v>
      </c>
      <c r="C1487" s="173" t="s">
        <v>2931</v>
      </c>
      <c r="D1487" s="173" t="s">
        <v>4486</v>
      </c>
      <c r="E1487" s="173">
        <v>14</v>
      </c>
    </row>
    <row r="1488" spans="1:5" s="173" customFormat="1" ht="15" hidden="1" x14ac:dyDescent="0.25">
      <c r="A1488" s="173" t="s">
        <v>126</v>
      </c>
      <c r="B1488" s="173" t="s">
        <v>4302</v>
      </c>
      <c r="C1488" s="173" t="s">
        <v>2931</v>
      </c>
      <c r="D1488" s="173" t="s">
        <v>4487</v>
      </c>
      <c r="E1488" s="173">
        <v>1</v>
      </c>
    </row>
    <row r="1489" spans="1:5" s="173" customFormat="1" ht="15" hidden="1" x14ac:dyDescent="0.25">
      <c r="A1489" s="173" t="s">
        <v>126</v>
      </c>
      <c r="B1489" s="173" t="s">
        <v>4302</v>
      </c>
      <c r="C1489" s="173" t="s">
        <v>2931</v>
      </c>
      <c r="D1489" s="173" t="s">
        <v>4488</v>
      </c>
      <c r="E1489" s="173">
        <v>32</v>
      </c>
    </row>
    <row r="1490" spans="1:5" s="173" customFormat="1" ht="15" hidden="1" x14ac:dyDescent="0.25">
      <c r="A1490" s="173" t="s">
        <v>126</v>
      </c>
      <c r="B1490" s="173" t="s">
        <v>4369</v>
      </c>
      <c r="C1490" s="173" t="s">
        <v>542</v>
      </c>
      <c r="D1490" s="173" t="s">
        <v>4489</v>
      </c>
      <c r="E1490" s="173">
        <v>262</v>
      </c>
    </row>
    <row r="1491" spans="1:5" s="173" customFormat="1" ht="15" hidden="1" x14ac:dyDescent="0.25">
      <c r="A1491" s="173" t="s">
        <v>126</v>
      </c>
      <c r="B1491" s="173" t="s">
        <v>4369</v>
      </c>
      <c r="C1491" s="173" t="s">
        <v>542</v>
      </c>
      <c r="D1491" s="173" t="s">
        <v>4490</v>
      </c>
      <c r="E1491" s="173">
        <v>230</v>
      </c>
    </row>
    <row r="1492" spans="1:5" s="173" customFormat="1" ht="15" hidden="1" x14ac:dyDescent="0.25">
      <c r="A1492" s="173" t="s">
        <v>126</v>
      </c>
      <c r="B1492" s="173" t="s">
        <v>4369</v>
      </c>
      <c r="C1492" s="173" t="s">
        <v>542</v>
      </c>
      <c r="D1492" s="173" t="s">
        <v>4491</v>
      </c>
      <c r="E1492" s="173">
        <v>142</v>
      </c>
    </row>
    <row r="1493" spans="1:5" s="173" customFormat="1" ht="15" hidden="1" x14ac:dyDescent="0.25">
      <c r="A1493" s="173" t="s">
        <v>126</v>
      </c>
      <c r="B1493" s="173" t="s">
        <v>4369</v>
      </c>
      <c r="C1493" s="173" t="s">
        <v>542</v>
      </c>
      <c r="D1493" s="173" t="s">
        <v>4492</v>
      </c>
      <c r="E1493" s="173">
        <v>30</v>
      </c>
    </row>
    <row r="1494" spans="1:5" s="173" customFormat="1" ht="15" hidden="1" x14ac:dyDescent="0.25">
      <c r="A1494" s="173" t="s">
        <v>126</v>
      </c>
      <c r="B1494" s="173" t="s">
        <v>4369</v>
      </c>
      <c r="C1494" s="173" t="s">
        <v>542</v>
      </c>
      <c r="D1494" s="173" t="s">
        <v>4493</v>
      </c>
      <c r="E1494" s="173">
        <v>297</v>
      </c>
    </row>
    <row r="1495" spans="1:5" s="173" customFormat="1" ht="15" hidden="1" x14ac:dyDescent="0.25">
      <c r="A1495" s="173" t="s">
        <v>126</v>
      </c>
      <c r="B1495" s="173" t="s">
        <v>4369</v>
      </c>
      <c r="C1495" s="173" t="s">
        <v>542</v>
      </c>
      <c r="D1495" s="173" t="s">
        <v>4494</v>
      </c>
      <c r="E1495" s="173">
        <v>549</v>
      </c>
    </row>
    <row r="1496" spans="1:5" s="173" customFormat="1" ht="15" hidden="1" x14ac:dyDescent="0.25">
      <c r="A1496" s="173" t="s">
        <v>126</v>
      </c>
      <c r="B1496" s="173" t="s">
        <v>4369</v>
      </c>
      <c r="C1496" s="173" t="s">
        <v>542</v>
      </c>
      <c r="D1496" s="173" t="s">
        <v>4495</v>
      </c>
      <c r="E1496" s="173">
        <v>56</v>
      </c>
    </row>
    <row r="1497" spans="1:5" s="173" customFormat="1" ht="15" hidden="1" x14ac:dyDescent="0.25">
      <c r="A1497" s="173" t="s">
        <v>126</v>
      </c>
      <c r="B1497" s="173" t="s">
        <v>4369</v>
      </c>
      <c r="C1497" s="173" t="s">
        <v>542</v>
      </c>
      <c r="D1497" s="173" t="s">
        <v>4496</v>
      </c>
      <c r="E1497" s="173">
        <v>8216</v>
      </c>
    </row>
    <row r="1498" spans="1:5" s="173" customFormat="1" ht="15" hidden="1" x14ac:dyDescent="0.25">
      <c r="A1498" s="173" t="s">
        <v>126</v>
      </c>
      <c r="B1498" s="173" t="s">
        <v>4369</v>
      </c>
      <c r="C1498" s="173" t="s">
        <v>542</v>
      </c>
      <c r="D1498" s="173" t="s">
        <v>4497</v>
      </c>
      <c r="E1498" s="173">
        <v>381</v>
      </c>
    </row>
    <row r="1499" spans="1:5" s="173" customFormat="1" ht="15" hidden="1" x14ac:dyDescent="0.25">
      <c r="A1499" s="173" t="s">
        <v>126</v>
      </c>
      <c r="B1499" s="173" t="s">
        <v>4369</v>
      </c>
      <c r="C1499" s="173" t="s">
        <v>542</v>
      </c>
      <c r="D1499" s="173" t="s">
        <v>4498</v>
      </c>
      <c r="E1499" s="173">
        <v>439</v>
      </c>
    </row>
    <row r="1500" spans="1:5" s="173" customFormat="1" ht="15" hidden="1" x14ac:dyDescent="0.25">
      <c r="A1500" s="173" t="s">
        <v>126</v>
      </c>
      <c r="B1500" s="173" t="s">
        <v>4369</v>
      </c>
      <c r="C1500" s="173" t="s">
        <v>542</v>
      </c>
      <c r="D1500" s="173" t="s">
        <v>4499</v>
      </c>
      <c r="E1500" s="173">
        <v>24</v>
      </c>
    </row>
    <row r="1501" spans="1:5" s="173" customFormat="1" ht="15" hidden="1" x14ac:dyDescent="0.25">
      <c r="A1501" s="173" t="s">
        <v>126</v>
      </c>
      <c r="B1501" s="173" t="s">
        <v>4369</v>
      </c>
      <c r="C1501" s="173" t="s">
        <v>542</v>
      </c>
      <c r="D1501" s="173" t="s">
        <v>4207</v>
      </c>
      <c r="E1501" s="173">
        <v>337</v>
      </c>
    </row>
    <row r="1502" spans="1:5" s="173" customFormat="1" ht="15" hidden="1" x14ac:dyDescent="0.25">
      <c r="A1502" s="173" t="s">
        <v>126</v>
      </c>
      <c r="B1502" s="173" t="s">
        <v>4369</v>
      </c>
      <c r="C1502" s="173" t="s">
        <v>542</v>
      </c>
      <c r="D1502" s="173" t="s">
        <v>4500</v>
      </c>
      <c r="E1502" s="173">
        <v>254</v>
      </c>
    </row>
    <row r="1503" spans="1:5" s="173" customFormat="1" ht="15" hidden="1" x14ac:dyDescent="0.25">
      <c r="A1503" s="173" t="s">
        <v>126</v>
      </c>
      <c r="B1503" s="173" t="s">
        <v>4369</v>
      </c>
      <c r="C1503" s="173" t="s">
        <v>542</v>
      </c>
      <c r="D1503" s="173" t="s">
        <v>4501</v>
      </c>
      <c r="E1503" s="173">
        <v>246</v>
      </c>
    </row>
    <row r="1504" spans="1:5" s="173" customFormat="1" ht="15" hidden="1" x14ac:dyDescent="0.25">
      <c r="A1504" s="173" t="s">
        <v>126</v>
      </c>
      <c r="B1504" s="173" t="s">
        <v>4369</v>
      </c>
      <c r="C1504" s="173" t="s">
        <v>542</v>
      </c>
      <c r="D1504" s="173" t="s">
        <v>4502</v>
      </c>
      <c r="E1504" s="173">
        <v>651</v>
      </c>
    </row>
    <row r="1505" spans="1:5" s="173" customFormat="1" ht="15" hidden="1" x14ac:dyDescent="0.25">
      <c r="A1505" s="173" t="s">
        <v>126</v>
      </c>
      <c r="B1505" s="173" t="s">
        <v>4369</v>
      </c>
      <c r="C1505" s="173" t="s">
        <v>542</v>
      </c>
      <c r="D1505" s="173" t="s">
        <v>4503</v>
      </c>
      <c r="E1505" s="173">
        <v>346</v>
      </c>
    </row>
    <row r="1506" spans="1:5" s="173" customFormat="1" ht="15" hidden="1" x14ac:dyDescent="0.25">
      <c r="A1506" s="173" t="s">
        <v>126</v>
      </c>
      <c r="B1506" s="173" t="s">
        <v>4369</v>
      </c>
      <c r="C1506" s="173" t="s">
        <v>542</v>
      </c>
      <c r="D1506" s="173" t="s">
        <v>4504</v>
      </c>
      <c r="E1506" s="173">
        <v>70</v>
      </c>
    </row>
    <row r="1507" spans="1:5" s="173" customFormat="1" ht="15" hidden="1" x14ac:dyDescent="0.25">
      <c r="A1507" s="173" t="s">
        <v>126</v>
      </c>
      <c r="B1507" s="173" t="s">
        <v>4369</v>
      </c>
      <c r="C1507" s="173" t="s">
        <v>542</v>
      </c>
      <c r="D1507" s="173" t="s">
        <v>4505</v>
      </c>
      <c r="E1507" s="173">
        <v>249</v>
      </c>
    </row>
    <row r="1508" spans="1:5" s="173" customFormat="1" ht="15" hidden="1" x14ac:dyDescent="0.25">
      <c r="A1508" s="173" t="s">
        <v>126</v>
      </c>
      <c r="B1508" s="173" t="s">
        <v>4369</v>
      </c>
      <c r="C1508" s="173" t="s">
        <v>542</v>
      </c>
      <c r="D1508" s="173" t="s">
        <v>3869</v>
      </c>
      <c r="E1508" s="173">
        <v>115</v>
      </c>
    </row>
    <row r="1509" spans="1:5" s="173" customFormat="1" ht="15" hidden="1" x14ac:dyDescent="0.25">
      <c r="A1509" s="173" t="s">
        <v>126</v>
      </c>
      <c r="B1509" s="173" t="s">
        <v>4369</v>
      </c>
      <c r="C1509" s="173" t="s">
        <v>542</v>
      </c>
      <c r="D1509" s="173" t="s">
        <v>4506</v>
      </c>
      <c r="E1509" s="173">
        <v>210</v>
      </c>
    </row>
    <row r="1510" spans="1:5" s="173" customFormat="1" ht="15" hidden="1" x14ac:dyDescent="0.25">
      <c r="A1510" s="173" t="s">
        <v>126</v>
      </c>
      <c r="B1510" s="173" t="s">
        <v>4354</v>
      </c>
      <c r="C1510" s="173" t="s">
        <v>576</v>
      </c>
      <c r="D1510" s="173" t="s">
        <v>4507</v>
      </c>
      <c r="E1510" s="173">
        <v>25</v>
      </c>
    </row>
    <row r="1511" spans="1:5" s="173" customFormat="1" ht="15" hidden="1" x14ac:dyDescent="0.25">
      <c r="A1511" s="173" t="s">
        <v>126</v>
      </c>
      <c r="B1511" s="173" t="s">
        <v>4354</v>
      </c>
      <c r="C1511" s="173" t="s">
        <v>576</v>
      </c>
      <c r="D1511" s="173" t="s">
        <v>4508</v>
      </c>
      <c r="E1511" s="173">
        <v>64</v>
      </c>
    </row>
    <row r="1512" spans="1:5" s="173" customFormat="1" ht="15" hidden="1" x14ac:dyDescent="0.25">
      <c r="A1512" s="173" t="s">
        <v>126</v>
      </c>
      <c r="B1512" s="173" t="s">
        <v>4354</v>
      </c>
      <c r="C1512" s="173" t="s">
        <v>576</v>
      </c>
      <c r="D1512" s="173" t="s">
        <v>4509</v>
      </c>
      <c r="E1512" s="173">
        <v>60</v>
      </c>
    </row>
    <row r="1513" spans="1:5" s="173" customFormat="1" ht="15" hidden="1" x14ac:dyDescent="0.25">
      <c r="A1513" s="173" t="s">
        <v>126</v>
      </c>
      <c r="B1513" s="173" t="s">
        <v>4354</v>
      </c>
      <c r="C1513" s="173" t="s">
        <v>576</v>
      </c>
      <c r="D1513" s="173" t="s">
        <v>4510</v>
      </c>
      <c r="E1513" s="173">
        <v>13</v>
      </c>
    </row>
    <row r="1514" spans="1:5" s="173" customFormat="1" ht="15" hidden="1" x14ac:dyDescent="0.25">
      <c r="A1514" s="173" t="s">
        <v>126</v>
      </c>
      <c r="B1514" s="173" t="s">
        <v>4354</v>
      </c>
      <c r="C1514" s="173" t="s">
        <v>576</v>
      </c>
      <c r="D1514" s="173" t="s">
        <v>4511</v>
      </c>
      <c r="E1514" s="173">
        <v>149</v>
      </c>
    </row>
    <row r="1515" spans="1:5" s="173" customFormat="1" ht="15" hidden="1" x14ac:dyDescent="0.25">
      <c r="A1515" s="173" t="s">
        <v>126</v>
      </c>
      <c r="B1515" s="173" t="s">
        <v>4354</v>
      </c>
      <c r="C1515" s="173" t="s">
        <v>576</v>
      </c>
      <c r="D1515" s="173" t="s">
        <v>4512</v>
      </c>
      <c r="E1515" s="173">
        <v>89</v>
      </c>
    </row>
    <row r="1516" spans="1:5" s="173" customFormat="1" ht="15" hidden="1" x14ac:dyDescent="0.25">
      <c r="A1516" s="173" t="s">
        <v>126</v>
      </c>
      <c r="B1516" s="173" t="s">
        <v>4354</v>
      </c>
      <c r="C1516" s="173" t="s">
        <v>576</v>
      </c>
      <c r="D1516" s="173" t="s">
        <v>4513</v>
      </c>
      <c r="E1516" s="173">
        <v>122</v>
      </c>
    </row>
    <row r="1517" spans="1:5" s="173" customFormat="1" ht="15" hidden="1" x14ac:dyDescent="0.25">
      <c r="A1517" s="173" t="s">
        <v>126</v>
      </c>
      <c r="B1517" s="173" t="s">
        <v>4354</v>
      </c>
      <c r="C1517" s="173" t="s">
        <v>576</v>
      </c>
      <c r="D1517" s="173" t="s">
        <v>4514</v>
      </c>
      <c r="E1517" s="173">
        <v>210</v>
      </c>
    </row>
    <row r="1518" spans="1:5" s="173" customFormat="1" ht="15" hidden="1" x14ac:dyDescent="0.25">
      <c r="A1518" s="173" t="s">
        <v>126</v>
      </c>
      <c r="B1518" s="173" t="s">
        <v>4354</v>
      </c>
      <c r="C1518" s="173" t="s">
        <v>576</v>
      </c>
      <c r="D1518" s="173" t="s">
        <v>4515</v>
      </c>
      <c r="E1518" s="173">
        <v>22</v>
      </c>
    </row>
    <row r="1519" spans="1:5" s="173" customFormat="1" ht="15" hidden="1" x14ac:dyDescent="0.25">
      <c r="A1519" s="173" t="s">
        <v>126</v>
      </c>
      <c r="B1519" s="173" t="s">
        <v>4354</v>
      </c>
      <c r="C1519" s="173" t="s">
        <v>576</v>
      </c>
      <c r="D1519" s="173" t="s">
        <v>4516</v>
      </c>
      <c r="E1519" s="173">
        <v>0</v>
      </c>
    </row>
    <row r="1520" spans="1:5" s="173" customFormat="1" ht="15" hidden="1" x14ac:dyDescent="0.25">
      <c r="A1520" s="173" t="s">
        <v>126</v>
      </c>
      <c r="B1520" s="173" t="s">
        <v>4354</v>
      </c>
      <c r="C1520" s="173" t="s">
        <v>576</v>
      </c>
      <c r="D1520" s="173" t="s">
        <v>4517</v>
      </c>
      <c r="E1520" s="173">
        <v>115</v>
      </c>
    </row>
    <row r="1521" spans="1:5" s="173" customFormat="1" ht="15" hidden="1" x14ac:dyDescent="0.25">
      <c r="A1521" s="173" t="s">
        <v>126</v>
      </c>
      <c r="B1521" s="173" t="s">
        <v>4354</v>
      </c>
      <c r="C1521" s="173" t="s">
        <v>576</v>
      </c>
      <c r="D1521" s="173" t="s">
        <v>4518</v>
      </c>
      <c r="E1521" s="173">
        <v>20</v>
      </c>
    </row>
    <row r="1522" spans="1:5" s="173" customFormat="1" ht="15" hidden="1" x14ac:dyDescent="0.25">
      <c r="A1522" s="173" t="s">
        <v>126</v>
      </c>
      <c r="B1522" s="173" t="s">
        <v>4354</v>
      </c>
      <c r="C1522" s="173" t="s">
        <v>576</v>
      </c>
      <c r="D1522" s="173" t="s">
        <v>4519</v>
      </c>
      <c r="E1522" s="173">
        <v>46</v>
      </c>
    </row>
    <row r="1523" spans="1:5" s="173" customFormat="1" ht="15" hidden="1" x14ac:dyDescent="0.25">
      <c r="A1523" s="173" t="s">
        <v>126</v>
      </c>
      <c r="B1523" s="173" t="s">
        <v>4354</v>
      </c>
      <c r="C1523" s="173" t="s">
        <v>576</v>
      </c>
      <c r="D1523" s="173" t="s">
        <v>4520</v>
      </c>
      <c r="E1523" s="173">
        <v>7</v>
      </c>
    </row>
    <row r="1524" spans="1:5" s="173" customFormat="1" ht="15" hidden="1" x14ac:dyDescent="0.25">
      <c r="A1524" s="173" t="s">
        <v>126</v>
      </c>
      <c r="B1524" s="173" t="s">
        <v>4354</v>
      </c>
      <c r="C1524" s="173" t="s">
        <v>576</v>
      </c>
      <c r="D1524" s="173" t="s">
        <v>4521</v>
      </c>
      <c r="E1524" s="173">
        <v>90</v>
      </c>
    </row>
    <row r="1525" spans="1:5" s="173" customFormat="1" ht="15" hidden="1" x14ac:dyDescent="0.25">
      <c r="A1525" s="173" t="s">
        <v>126</v>
      </c>
      <c r="B1525" s="173" t="s">
        <v>4354</v>
      </c>
      <c r="C1525" s="173" t="s">
        <v>576</v>
      </c>
      <c r="D1525" s="173" t="s">
        <v>4522</v>
      </c>
      <c r="E1525" s="173">
        <v>49</v>
      </c>
    </row>
    <row r="1526" spans="1:5" s="173" customFormat="1" ht="15" hidden="1" x14ac:dyDescent="0.25">
      <c r="A1526" s="173" t="s">
        <v>126</v>
      </c>
      <c r="B1526" s="173" t="s">
        <v>4354</v>
      </c>
      <c r="C1526" s="173" t="s">
        <v>576</v>
      </c>
      <c r="D1526" s="173" t="s">
        <v>4523</v>
      </c>
      <c r="E1526" s="173">
        <v>27</v>
      </c>
    </row>
    <row r="1527" spans="1:5" s="173" customFormat="1" ht="15" hidden="1" x14ac:dyDescent="0.25">
      <c r="A1527" s="173" t="s">
        <v>126</v>
      </c>
      <c r="B1527" s="173" t="s">
        <v>4354</v>
      </c>
      <c r="C1527" s="173" t="s">
        <v>576</v>
      </c>
      <c r="D1527" s="173" t="s">
        <v>4524</v>
      </c>
      <c r="E1527" s="173">
        <v>16</v>
      </c>
    </row>
    <row r="1528" spans="1:5" s="173" customFormat="1" ht="15" hidden="1" x14ac:dyDescent="0.25">
      <c r="A1528" s="173" t="s">
        <v>126</v>
      </c>
      <c r="B1528" s="173" t="s">
        <v>4354</v>
      </c>
      <c r="C1528" s="173" t="s">
        <v>576</v>
      </c>
      <c r="D1528" s="173" t="s">
        <v>4024</v>
      </c>
      <c r="E1528" s="173">
        <v>48</v>
      </c>
    </row>
    <row r="1529" spans="1:5" s="173" customFormat="1" ht="15" hidden="1" x14ac:dyDescent="0.25">
      <c r="A1529" s="173" t="s">
        <v>126</v>
      </c>
      <c r="B1529" s="173" t="s">
        <v>4354</v>
      </c>
      <c r="C1529" s="173" t="s">
        <v>576</v>
      </c>
      <c r="D1529" s="173" t="s">
        <v>4525</v>
      </c>
      <c r="E1529" s="173">
        <v>48</v>
      </c>
    </row>
    <row r="1530" spans="1:5" s="173" customFormat="1" ht="15" hidden="1" x14ac:dyDescent="0.25">
      <c r="A1530" s="173" t="s">
        <v>126</v>
      </c>
      <c r="B1530" s="173" t="s">
        <v>4354</v>
      </c>
      <c r="C1530" s="173" t="s">
        <v>576</v>
      </c>
      <c r="D1530" s="173" t="s">
        <v>4526</v>
      </c>
      <c r="E1530" s="173">
        <v>32</v>
      </c>
    </row>
    <row r="1531" spans="1:5" s="173" customFormat="1" ht="15" hidden="1" x14ac:dyDescent="0.25">
      <c r="A1531" s="173" t="s">
        <v>126</v>
      </c>
      <c r="B1531" s="173" t="s">
        <v>4354</v>
      </c>
      <c r="C1531" s="173" t="s">
        <v>576</v>
      </c>
      <c r="D1531" s="173" t="s">
        <v>4527</v>
      </c>
      <c r="E1531" s="173">
        <v>27</v>
      </c>
    </row>
    <row r="1532" spans="1:5" s="173" customFormat="1" ht="15" hidden="1" x14ac:dyDescent="0.25">
      <c r="A1532" s="173" t="s">
        <v>126</v>
      </c>
      <c r="B1532" s="173" t="s">
        <v>4354</v>
      </c>
      <c r="C1532" s="173" t="s">
        <v>576</v>
      </c>
      <c r="D1532" s="173" t="s">
        <v>4528</v>
      </c>
      <c r="E1532" s="173">
        <v>6</v>
      </c>
    </row>
    <row r="1533" spans="1:5" s="173" customFormat="1" ht="15" hidden="1" x14ac:dyDescent="0.25">
      <c r="A1533" s="173" t="s">
        <v>126</v>
      </c>
      <c r="B1533" s="173" t="s">
        <v>4354</v>
      </c>
      <c r="C1533" s="173" t="s">
        <v>576</v>
      </c>
      <c r="D1533" s="173" t="s">
        <v>4529</v>
      </c>
      <c r="E1533" s="173">
        <v>13</v>
      </c>
    </row>
    <row r="1534" spans="1:5" s="173" customFormat="1" ht="15" hidden="1" x14ac:dyDescent="0.25">
      <c r="A1534" s="173" t="s">
        <v>126</v>
      </c>
      <c r="B1534" s="173" t="s">
        <v>4354</v>
      </c>
      <c r="C1534" s="173" t="s">
        <v>576</v>
      </c>
      <c r="D1534" s="173" t="s">
        <v>4530</v>
      </c>
      <c r="E1534" s="173">
        <v>34</v>
      </c>
    </row>
    <row r="1535" spans="1:5" s="173" customFormat="1" ht="15" hidden="1" x14ac:dyDescent="0.25">
      <c r="A1535" s="173" t="s">
        <v>126</v>
      </c>
      <c r="B1535" s="173" t="s">
        <v>4354</v>
      </c>
      <c r="C1535" s="173" t="s">
        <v>576</v>
      </c>
      <c r="D1535" s="173" t="s">
        <v>4531</v>
      </c>
      <c r="E1535" s="173">
        <v>1</v>
      </c>
    </row>
    <row r="1536" spans="1:5" s="173" customFormat="1" ht="15" hidden="1" x14ac:dyDescent="0.25">
      <c r="A1536" s="173" t="s">
        <v>126</v>
      </c>
      <c r="B1536" s="173" t="s">
        <v>4354</v>
      </c>
      <c r="C1536" s="173" t="s">
        <v>576</v>
      </c>
      <c r="D1536" s="173" t="s">
        <v>4532</v>
      </c>
      <c r="E1536" s="173">
        <v>14</v>
      </c>
    </row>
    <row r="1537" spans="1:5" s="173" customFormat="1" ht="15" hidden="1" x14ac:dyDescent="0.25">
      <c r="A1537" s="173" t="s">
        <v>126</v>
      </c>
      <c r="B1537" s="173" t="s">
        <v>4354</v>
      </c>
      <c r="C1537" s="173" t="s">
        <v>576</v>
      </c>
      <c r="D1537" s="173" t="s">
        <v>4533</v>
      </c>
      <c r="E1537" s="173">
        <v>41</v>
      </c>
    </row>
    <row r="1538" spans="1:5" s="173" customFormat="1" ht="15" hidden="1" x14ac:dyDescent="0.25">
      <c r="A1538" s="173" t="s">
        <v>126</v>
      </c>
      <c r="B1538" s="173" t="s">
        <v>4354</v>
      </c>
      <c r="C1538" s="173" t="s">
        <v>576</v>
      </c>
      <c r="D1538" s="173" t="s">
        <v>4534</v>
      </c>
      <c r="E1538" s="173">
        <v>11</v>
      </c>
    </row>
    <row r="1539" spans="1:5" s="173" customFormat="1" ht="15" hidden="1" x14ac:dyDescent="0.25">
      <c r="A1539" s="173" t="s">
        <v>126</v>
      </c>
      <c r="B1539" s="173" t="s">
        <v>4354</v>
      </c>
      <c r="C1539" s="173" t="s">
        <v>576</v>
      </c>
      <c r="D1539" s="173" t="s">
        <v>4535</v>
      </c>
      <c r="E1539" s="173">
        <v>37</v>
      </c>
    </row>
    <row r="1540" spans="1:5" s="173" customFormat="1" ht="15" hidden="1" x14ac:dyDescent="0.25">
      <c r="A1540" s="173" t="s">
        <v>126</v>
      </c>
      <c r="B1540" s="173" t="s">
        <v>4354</v>
      </c>
      <c r="C1540" s="173" t="s">
        <v>576</v>
      </c>
      <c r="D1540" s="173" t="s">
        <v>4536</v>
      </c>
      <c r="E1540" s="173">
        <v>60</v>
      </c>
    </row>
    <row r="1541" spans="1:5" s="173" customFormat="1" ht="15" hidden="1" x14ac:dyDescent="0.25">
      <c r="A1541" s="173" t="s">
        <v>126</v>
      </c>
      <c r="B1541" s="173" t="s">
        <v>4354</v>
      </c>
      <c r="C1541" s="173" t="s">
        <v>576</v>
      </c>
      <c r="D1541" s="173" t="s">
        <v>4537</v>
      </c>
      <c r="E1541" s="173">
        <v>31</v>
      </c>
    </row>
    <row r="1542" spans="1:5" s="173" customFormat="1" ht="15" hidden="1" x14ac:dyDescent="0.25">
      <c r="A1542" s="173" t="s">
        <v>126</v>
      </c>
      <c r="B1542" s="173" t="s">
        <v>4354</v>
      </c>
      <c r="C1542" s="173" t="s">
        <v>576</v>
      </c>
      <c r="D1542" s="173" t="s">
        <v>4538</v>
      </c>
      <c r="E1542" s="173">
        <v>35</v>
      </c>
    </row>
    <row r="1543" spans="1:5" s="173" customFormat="1" ht="15" hidden="1" x14ac:dyDescent="0.25">
      <c r="A1543" s="173" t="s">
        <v>126</v>
      </c>
      <c r="B1543" s="173" t="s">
        <v>4354</v>
      </c>
      <c r="C1543" s="173" t="s">
        <v>576</v>
      </c>
      <c r="D1543" s="173" t="s">
        <v>4539</v>
      </c>
      <c r="E1543" s="173">
        <v>6</v>
      </c>
    </row>
    <row r="1544" spans="1:5" s="173" customFormat="1" ht="15" hidden="1" x14ac:dyDescent="0.25">
      <c r="A1544" s="173" t="s">
        <v>126</v>
      </c>
      <c r="B1544" s="173" t="s">
        <v>4354</v>
      </c>
      <c r="C1544" s="173" t="s">
        <v>576</v>
      </c>
      <c r="D1544" s="173" t="s">
        <v>4540</v>
      </c>
      <c r="E1544" s="173">
        <v>32</v>
      </c>
    </row>
    <row r="1545" spans="1:5" s="173" customFormat="1" ht="15" hidden="1" x14ac:dyDescent="0.25">
      <c r="A1545" s="173" t="s">
        <v>126</v>
      </c>
      <c r="B1545" s="173" t="s">
        <v>4354</v>
      </c>
      <c r="C1545" s="173" t="s">
        <v>576</v>
      </c>
      <c r="D1545" s="173" t="s">
        <v>4053</v>
      </c>
      <c r="E1545" s="173">
        <v>25</v>
      </c>
    </row>
    <row r="1546" spans="1:5" s="173" customFormat="1" ht="15" hidden="1" x14ac:dyDescent="0.25">
      <c r="A1546" s="173" t="s">
        <v>126</v>
      </c>
      <c r="B1546" s="173" t="s">
        <v>4354</v>
      </c>
      <c r="C1546" s="173" t="s">
        <v>576</v>
      </c>
      <c r="D1546" s="173" t="s">
        <v>4541</v>
      </c>
      <c r="E1546" s="173">
        <v>12</v>
      </c>
    </row>
    <row r="1547" spans="1:5" s="173" customFormat="1" ht="15" hidden="1" x14ac:dyDescent="0.25">
      <c r="A1547" s="173" t="s">
        <v>126</v>
      </c>
      <c r="B1547" s="173" t="s">
        <v>4354</v>
      </c>
      <c r="C1547" s="173" t="s">
        <v>576</v>
      </c>
      <c r="D1547" s="173" t="s">
        <v>4542</v>
      </c>
      <c r="E1547" s="173">
        <v>84</v>
      </c>
    </row>
    <row r="1548" spans="1:5" s="173" customFormat="1" ht="15" hidden="1" x14ac:dyDescent="0.25">
      <c r="A1548" s="173" t="s">
        <v>126</v>
      </c>
      <c r="B1548" s="173" t="s">
        <v>4354</v>
      </c>
      <c r="C1548" s="173" t="s">
        <v>576</v>
      </c>
      <c r="D1548" s="173" t="s">
        <v>4543</v>
      </c>
      <c r="E1548" s="173">
        <v>182</v>
      </c>
    </row>
    <row r="1549" spans="1:5" s="173" customFormat="1" ht="15" hidden="1" x14ac:dyDescent="0.25">
      <c r="A1549" s="173" t="s">
        <v>126</v>
      </c>
      <c r="B1549" s="173" t="s">
        <v>4354</v>
      </c>
      <c r="C1549" s="173" t="s">
        <v>576</v>
      </c>
      <c r="D1549" s="173" t="s">
        <v>4544</v>
      </c>
      <c r="E1549" s="173">
        <v>366</v>
      </c>
    </row>
    <row r="1550" spans="1:5" s="173" customFormat="1" ht="15" hidden="1" x14ac:dyDescent="0.25">
      <c r="A1550" s="173" t="s">
        <v>126</v>
      </c>
      <c r="B1550" s="173" t="s">
        <v>4354</v>
      </c>
      <c r="C1550" s="173" t="s">
        <v>576</v>
      </c>
      <c r="D1550" s="173" t="s">
        <v>4545</v>
      </c>
      <c r="E1550" s="173">
        <v>94</v>
      </c>
    </row>
    <row r="1551" spans="1:5" s="173" customFormat="1" ht="15" hidden="1" x14ac:dyDescent="0.25">
      <c r="A1551" s="173" t="s">
        <v>126</v>
      </c>
      <c r="B1551" s="173" t="s">
        <v>4354</v>
      </c>
      <c r="C1551" s="173" t="s">
        <v>576</v>
      </c>
      <c r="D1551" s="173" t="s">
        <v>4546</v>
      </c>
      <c r="E1551" s="173">
        <v>65</v>
      </c>
    </row>
    <row r="1552" spans="1:5" s="173" customFormat="1" ht="15" hidden="1" x14ac:dyDescent="0.25">
      <c r="A1552" s="173" t="s">
        <v>126</v>
      </c>
      <c r="B1552" s="173" t="s">
        <v>4354</v>
      </c>
      <c r="C1552" s="173" t="s">
        <v>576</v>
      </c>
      <c r="D1552" s="173" t="s">
        <v>4547</v>
      </c>
      <c r="E1552" s="173">
        <v>72</v>
      </c>
    </row>
    <row r="1553" spans="1:5" s="173" customFormat="1" ht="15" hidden="1" x14ac:dyDescent="0.25">
      <c r="A1553" s="173" t="s">
        <v>126</v>
      </c>
      <c r="B1553" s="173" t="s">
        <v>4354</v>
      </c>
      <c r="C1553" s="173" t="s">
        <v>576</v>
      </c>
      <c r="D1553" s="173" t="s">
        <v>4548</v>
      </c>
      <c r="E1553" s="173">
        <v>46</v>
      </c>
    </row>
    <row r="1554" spans="1:5" s="173" customFormat="1" ht="15" hidden="1" x14ac:dyDescent="0.25">
      <c r="A1554" s="173" t="s">
        <v>126</v>
      </c>
      <c r="B1554" s="173" t="s">
        <v>4354</v>
      </c>
      <c r="C1554" s="173" t="s">
        <v>576</v>
      </c>
      <c r="D1554" s="173" t="s">
        <v>4549</v>
      </c>
      <c r="E1554" s="173">
        <v>24</v>
      </c>
    </row>
    <row r="1555" spans="1:5" s="173" customFormat="1" ht="15" hidden="1" x14ac:dyDescent="0.25">
      <c r="A1555" s="173" t="s">
        <v>126</v>
      </c>
      <c r="B1555" s="173" t="s">
        <v>4354</v>
      </c>
      <c r="C1555" s="173" t="s">
        <v>576</v>
      </c>
      <c r="D1555" s="173" t="s">
        <v>4550</v>
      </c>
      <c r="E1555" s="173">
        <v>26</v>
      </c>
    </row>
    <row r="1556" spans="1:5" s="173" customFormat="1" ht="15" hidden="1" x14ac:dyDescent="0.25">
      <c r="A1556" s="173" t="s">
        <v>126</v>
      </c>
      <c r="B1556" s="173" t="s">
        <v>4354</v>
      </c>
      <c r="C1556" s="173" t="s">
        <v>576</v>
      </c>
      <c r="D1556" s="173" t="s">
        <v>4551</v>
      </c>
      <c r="E1556" s="173">
        <v>154</v>
      </c>
    </row>
    <row r="1557" spans="1:5" s="173" customFormat="1" ht="15" hidden="1" x14ac:dyDescent="0.25">
      <c r="A1557" s="173" t="s">
        <v>126</v>
      </c>
      <c r="B1557" s="173" t="s">
        <v>4354</v>
      </c>
      <c r="C1557" s="173" t="s">
        <v>576</v>
      </c>
      <c r="D1557" s="173" t="s">
        <v>4552</v>
      </c>
      <c r="E1557" s="173">
        <v>67</v>
      </c>
    </row>
    <row r="1558" spans="1:5" s="173" customFormat="1" ht="15" hidden="1" x14ac:dyDescent="0.25">
      <c r="A1558" s="173" t="s">
        <v>126</v>
      </c>
      <c r="B1558" s="173" t="s">
        <v>4354</v>
      </c>
      <c r="C1558" s="173" t="s">
        <v>576</v>
      </c>
      <c r="D1558" s="173" t="s">
        <v>4553</v>
      </c>
      <c r="E1558" s="173">
        <v>18</v>
      </c>
    </row>
    <row r="1559" spans="1:5" s="173" customFormat="1" ht="15" hidden="1" x14ac:dyDescent="0.25">
      <c r="A1559" s="173" t="s">
        <v>126</v>
      </c>
      <c r="B1559" s="173" t="s">
        <v>4354</v>
      </c>
      <c r="C1559" s="173" t="s">
        <v>576</v>
      </c>
      <c r="D1559" s="173" t="s">
        <v>4554</v>
      </c>
      <c r="E1559" s="173">
        <v>147</v>
      </c>
    </row>
    <row r="1560" spans="1:5" s="173" customFormat="1" ht="15" hidden="1" x14ac:dyDescent="0.25">
      <c r="A1560" s="173" t="s">
        <v>126</v>
      </c>
      <c r="B1560" s="173" t="s">
        <v>4354</v>
      </c>
      <c r="C1560" s="173" t="s">
        <v>576</v>
      </c>
      <c r="D1560" s="173" t="s">
        <v>4555</v>
      </c>
      <c r="E1560" s="173">
        <v>35</v>
      </c>
    </row>
    <row r="1561" spans="1:5" s="173" customFormat="1" ht="15" hidden="1" x14ac:dyDescent="0.25">
      <c r="A1561" s="173" t="s">
        <v>126</v>
      </c>
      <c r="B1561" s="173" t="s">
        <v>4354</v>
      </c>
      <c r="C1561" s="173" t="s">
        <v>576</v>
      </c>
      <c r="D1561" s="173" t="s">
        <v>4556</v>
      </c>
      <c r="E1561" s="173">
        <v>15</v>
      </c>
    </row>
    <row r="1562" spans="1:5" s="173" customFormat="1" ht="15" hidden="1" x14ac:dyDescent="0.25">
      <c r="A1562" s="173" t="s">
        <v>126</v>
      </c>
      <c r="B1562" s="173" t="s">
        <v>4354</v>
      </c>
      <c r="C1562" s="173" t="s">
        <v>576</v>
      </c>
      <c r="D1562" s="173" t="s">
        <v>4557</v>
      </c>
      <c r="E1562" s="173">
        <v>61</v>
      </c>
    </row>
    <row r="1563" spans="1:5" s="173" customFormat="1" ht="15" hidden="1" x14ac:dyDescent="0.25">
      <c r="A1563" s="173" t="s">
        <v>126</v>
      </c>
      <c r="B1563" s="173" t="s">
        <v>4354</v>
      </c>
      <c r="C1563" s="173" t="s">
        <v>576</v>
      </c>
      <c r="D1563" s="173" t="s">
        <v>4558</v>
      </c>
      <c r="E1563" s="173">
        <v>80</v>
      </c>
    </row>
    <row r="1564" spans="1:5" s="173" customFormat="1" ht="15" hidden="1" x14ac:dyDescent="0.25">
      <c r="A1564" s="173" t="s">
        <v>126</v>
      </c>
      <c r="B1564" s="173" t="s">
        <v>4354</v>
      </c>
      <c r="C1564" s="173" t="s">
        <v>576</v>
      </c>
      <c r="D1564" s="173" t="s">
        <v>571</v>
      </c>
      <c r="E1564" s="173">
        <v>7</v>
      </c>
    </row>
    <row r="1565" spans="1:5" s="173" customFormat="1" ht="15" hidden="1" x14ac:dyDescent="0.25">
      <c r="A1565" s="173" t="s">
        <v>126</v>
      </c>
      <c r="B1565" s="173" t="s">
        <v>4354</v>
      </c>
      <c r="C1565" s="173" t="s">
        <v>576</v>
      </c>
      <c r="D1565" s="173" t="s">
        <v>4559</v>
      </c>
      <c r="E1565" s="173">
        <v>188</v>
      </c>
    </row>
    <row r="1566" spans="1:5" s="173" customFormat="1" ht="15" hidden="1" x14ac:dyDescent="0.25">
      <c r="A1566" s="173" t="s">
        <v>126</v>
      </c>
      <c r="B1566" s="173" t="s">
        <v>4354</v>
      </c>
      <c r="C1566" s="173" t="s">
        <v>576</v>
      </c>
      <c r="D1566" s="173" t="s">
        <v>4560</v>
      </c>
      <c r="E1566" s="173">
        <v>1181</v>
      </c>
    </row>
    <row r="1567" spans="1:5" s="173" customFormat="1" ht="15" hidden="1" x14ac:dyDescent="0.25">
      <c r="A1567" s="173" t="s">
        <v>126</v>
      </c>
      <c r="B1567" s="173" t="s">
        <v>4354</v>
      </c>
      <c r="C1567" s="173" t="s">
        <v>576</v>
      </c>
      <c r="D1567" s="173" t="s">
        <v>4561</v>
      </c>
      <c r="E1567" s="173">
        <v>10</v>
      </c>
    </row>
    <row r="1568" spans="1:5" s="173" customFormat="1" ht="15" hidden="1" x14ac:dyDescent="0.25">
      <c r="A1568" s="173" t="s">
        <v>126</v>
      </c>
      <c r="B1568" s="173" t="s">
        <v>4354</v>
      </c>
      <c r="C1568" s="173" t="s">
        <v>576</v>
      </c>
      <c r="D1568" s="173" t="s">
        <v>4562</v>
      </c>
      <c r="E1568" s="173">
        <v>321</v>
      </c>
    </row>
    <row r="1569" spans="1:5" s="173" customFormat="1" ht="15" hidden="1" x14ac:dyDescent="0.25">
      <c r="A1569" s="173" t="s">
        <v>126</v>
      </c>
      <c r="B1569" s="173" t="s">
        <v>4354</v>
      </c>
      <c r="C1569" s="173" t="s">
        <v>576</v>
      </c>
      <c r="D1569" s="173" t="s">
        <v>4563</v>
      </c>
      <c r="E1569" s="173">
        <v>113</v>
      </c>
    </row>
    <row r="1570" spans="1:5" s="173" customFormat="1" ht="15" hidden="1" x14ac:dyDescent="0.25">
      <c r="A1570" s="173" t="s">
        <v>126</v>
      </c>
      <c r="B1570" s="173" t="s">
        <v>4354</v>
      </c>
      <c r="C1570" s="173" t="s">
        <v>576</v>
      </c>
      <c r="D1570" s="173" t="s">
        <v>4564</v>
      </c>
      <c r="E1570" s="173">
        <v>81</v>
      </c>
    </row>
    <row r="1571" spans="1:5" s="173" customFormat="1" ht="15" hidden="1" x14ac:dyDescent="0.25">
      <c r="A1571" s="173" t="s">
        <v>126</v>
      </c>
      <c r="B1571" s="173" t="s">
        <v>4354</v>
      </c>
      <c r="C1571" s="173" t="s">
        <v>576</v>
      </c>
      <c r="D1571" s="173" t="s">
        <v>4565</v>
      </c>
      <c r="E1571" s="173">
        <v>263</v>
      </c>
    </row>
    <row r="1572" spans="1:5" s="173" customFormat="1" ht="15" hidden="1" x14ac:dyDescent="0.25">
      <c r="A1572" s="173" t="s">
        <v>126</v>
      </c>
      <c r="B1572" s="173" t="s">
        <v>4354</v>
      </c>
      <c r="C1572" s="173" t="s">
        <v>576</v>
      </c>
      <c r="D1572" s="173" t="s">
        <v>4566</v>
      </c>
      <c r="E1572" s="173">
        <v>35</v>
      </c>
    </row>
    <row r="1573" spans="1:5" s="173" customFormat="1" ht="15" hidden="1" x14ac:dyDescent="0.25">
      <c r="A1573" s="173" t="s">
        <v>126</v>
      </c>
      <c r="B1573" s="173" t="s">
        <v>4354</v>
      </c>
      <c r="C1573" s="173" t="s">
        <v>576</v>
      </c>
      <c r="D1573" s="173" t="s">
        <v>4567</v>
      </c>
      <c r="E1573" s="173">
        <v>211</v>
      </c>
    </row>
    <row r="1574" spans="1:5" s="173" customFormat="1" ht="15" hidden="1" x14ac:dyDescent="0.25">
      <c r="A1574" s="173" t="s">
        <v>126</v>
      </c>
      <c r="B1574" s="173" t="s">
        <v>4354</v>
      </c>
      <c r="C1574" s="173" t="s">
        <v>576</v>
      </c>
      <c r="D1574" s="173" t="s">
        <v>4568</v>
      </c>
      <c r="E1574" s="173">
        <v>12</v>
      </c>
    </row>
    <row r="1575" spans="1:5" s="173" customFormat="1" ht="15" hidden="1" x14ac:dyDescent="0.25">
      <c r="A1575" s="173" t="s">
        <v>126</v>
      </c>
      <c r="B1575" s="173" t="s">
        <v>4354</v>
      </c>
      <c r="C1575" s="173" t="s">
        <v>576</v>
      </c>
      <c r="D1575" s="173" t="s">
        <v>4569</v>
      </c>
      <c r="E1575" s="173">
        <v>15</v>
      </c>
    </row>
    <row r="1576" spans="1:5" s="173" customFormat="1" ht="15" hidden="1" x14ac:dyDescent="0.25">
      <c r="A1576" s="173" t="s">
        <v>126</v>
      </c>
      <c r="B1576" s="173" t="s">
        <v>4354</v>
      </c>
      <c r="C1576" s="173" t="s">
        <v>576</v>
      </c>
      <c r="D1576" s="173" t="s">
        <v>4570</v>
      </c>
      <c r="E1576" s="173">
        <v>104</v>
      </c>
    </row>
    <row r="1577" spans="1:5" s="173" customFormat="1" ht="15" hidden="1" x14ac:dyDescent="0.25">
      <c r="A1577" s="173" t="s">
        <v>126</v>
      </c>
      <c r="B1577" s="173" t="s">
        <v>4354</v>
      </c>
      <c r="C1577" s="173" t="s">
        <v>576</v>
      </c>
      <c r="D1577" s="173" t="s">
        <v>4571</v>
      </c>
      <c r="E1577" s="173">
        <v>113</v>
      </c>
    </row>
    <row r="1578" spans="1:5" s="173" customFormat="1" ht="15" hidden="1" x14ac:dyDescent="0.25">
      <c r="A1578" s="173" t="s">
        <v>126</v>
      </c>
      <c r="B1578" s="173" t="s">
        <v>4354</v>
      </c>
      <c r="C1578" s="173" t="s">
        <v>576</v>
      </c>
      <c r="D1578" s="173" t="s">
        <v>4572</v>
      </c>
      <c r="E1578" s="173">
        <v>9</v>
      </c>
    </row>
    <row r="1579" spans="1:5" s="173" customFormat="1" ht="15" hidden="1" x14ac:dyDescent="0.25">
      <c r="A1579" s="173" t="s">
        <v>126</v>
      </c>
      <c r="B1579" s="173" t="s">
        <v>4354</v>
      </c>
      <c r="C1579" s="173" t="s">
        <v>576</v>
      </c>
      <c r="D1579" s="173" t="s">
        <v>4573</v>
      </c>
      <c r="E1579" s="173">
        <v>68</v>
      </c>
    </row>
    <row r="1580" spans="1:5" s="173" customFormat="1" ht="15" hidden="1" x14ac:dyDescent="0.25">
      <c r="A1580" s="173" t="s">
        <v>126</v>
      </c>
      <c r="B1580" s="173" t="s">
        <v>4354</v>
      </c>
      <c r="C1580" s="173" t="s">
        <v>576</v>
      </c>
      <c r="D1580" s="173" t="s">
        <v>4574</v>
      </c>
      <c r="E1580" s="173">
        <v>25</v>
      </c>
    </row>
    <row r="1581" spans="1:5" s="173" customFormat="1" ht="15" hidden="1" x14ac:dyDescent="0.25">
      <c r="A1581" s="173" t="s">
        <v>126</v>
      </c>
      <c r="B1581" s="173" t="s">
        <v>4354</v>
      </c>
      <c r="C1581" s="173" t="s">
        <v>576</v>
      </c>
      <c r="D1581" s="173" t="s">
        <v>4575</v>
      </c>
      <c r="E1581" s="173">
        <v>275</v>
      </c>
    </row>
    <row r="1582" spans="1:5" s="173" customFormat="1" ht="15" hidden="1" x14ac:dyDescent="0.25">
      <c r="A1582" s="173" t="s">
        <v>126</v>
      </c>
      <c r="B1582" s="173" t="s">
        <v>4354</v>
      </c>
      <c r="C1582" s="173" t="s">
        <v>576</v>
      </c>
      <c r="D1582" s="173" t="s">
        <v>4576</v>
      </c>
      <c r="E1582" s="173">
        <v>20</v>
      </c>
    </row>
    <row r="1583" spans="1:5" s="173" customFormat="1" ht="15" hidden="1" x14ac:dyDescent="0.25">
      <c r="A1583" s="173" t="s">
        <v>126</v>
      </c>
      <c r="B1583" s="173" t="s">
        <v>4354</v>
      </c>
      <c r="C1583" s="173" t="s">
        <v>576</v>
      </c>
      <c r="D1583" s="173" t="s">
        <v>4577</v>
      </c>
      <c r="E1583" s="173">
        <v>18</v>
      </c>
    </row>
    <row r="1584" spans="1:5" s="173" customFormat="1" ht="15" hidden="1" x14ac:dyDescent="0.25">
      <c r="A1584" s="173" t="s">
        <v>126</v>
      </c>
      <c r="B1584" s="173" t="s">
        <v>4354</v>
      </c>
      <c r="C1584" s="173" t="s">
        <v>576</v>
      </c>
      <c r="D1584" s="173" t="s">
        <v>4578</v>
      </c>
      <c r="E1584" s="173">
        <v>38</v>
      </c>
    </row>
    <row r="1585" spans="1:5" s="173" customFormat="1" ht="15" hidden="1" x14ac:dyDescent="0.25">
      <c r="A1585" s="173" t="s">
        <v>126</v>
      </c>
      <c r="B1585" s="173" t="s">
        <v>4354</v>
      </c>
      <c r="C1585" s="173" t="s">
        <v>576</v>
      </c>
      <c r="D1585" s="173" t="s">
        <v>4579</v>
      </c>
      <c r="E1585" s="173">
        <v>5</v>
      </c>
    </row>
    <row r="1586" spans="1:5" s="173" customFormat="1" ht="15" hidden="1" x14ac:dyDescent="0.25">
      <c r="A1586" s="173" t="s">
        <v>126</v>
      </c>
      <c r="B1586" s="173" t="s">
        <v>4354</v>
      </c>
      <c r="C1586" s="173" t="s">
        <v>576</v>
      </c>
      <c r="D1586" s="173" t="s">
        <v>4580</v>
      </c>
      <c r="E1586" s="173">
        <v>17</v>
      </c>
    </row>
    <row r="1587" spans="1:5" s="173" customFormat="1" ht="15" hidden="1" x14ac:dyDescent="0.25">
      <c r="A1587" s="173" t="s">
        <v>126</v>
      </c>
      <c r="B1587" s="173" t="s">
        <v>4354</v>
      </c>
      <c r="C1587" s="173" t="s">
        <v>576</v>
      </c>
      <c r="D1587" s="173" t="s">
        <v>4581</v>
      </c>
      <c r="E1587" s="173">
        <v>23</v>
      </c>
    </row>
    <row r="1588" spans="1:5" s="173" customFormat="1" ht="15" hidden="1" x14ac:dyDescent="0.25">
      <c r="A1588" s="173" t="s">
        <v>126</v>
      </c>
      <c r="B1588" s="173" t="s">
        <v>4354</v>
      </c>
      <c r="C1588" s="173" t="s">
        <v>576</v>
      </c>
      <c r="D1588" s="173" t="s">
        <v>4582</v>
      </c>
      <c r="E1588" s="173">
        <v>59</v>
      </c>
    </row>
    <row r="1589" spans="1:5" s="173" customFormat="1" ht="15" hidden="1" x14ac:dyDescent="0.25">
      <c r="A1589" s="173" t="s">
        <v>126</v>
      </c>
      <c r="B1589" s="173" t="s">
        <v>4354</v>
      </c>
      <c r="C1589" s="173" t="s">
        <v>576</v>
      </c>
      <c r="D1589" s="173" t="s">
        <v>4583</v>
      </c>
      <c r="E1589" s="173">
        <v>84</v>
      </c>
    </row>
    <row r="1590" spans="1:5" s="173" customFormat="1" ht="15" hidden="1" x14ac:dyDescent="0.25">
      <c r="A1590" s="173" t="s">
        <v>126</v>
      </c>
      <c r="B1590" s="173" t="s">
        <v>4354</v>
      </c>
      <c r="C1590" s="173" t="s">
        <v>576</v>
      </c>
      <c r="D1590" s="173" t="s">
        <v>4584</v>
      </c>
      <c r="E1590" s="173">
        <v>195</v>
      </c>
    </row>
    <row r="1591" spans="1:5" s="173" customFormat="1" ht="15" hidden="1" x14ac:dyDescent="0.25">
      <c r="A1591" s="173" t="s">
        <v>126</v>
      </c>
      <c r="B1591" s="173" t="s">
        <v>4354</v>
      </c>
      <c r="C1591" s="173" t="s">
        <v>576</v>
      </c>
      <c r="D1591" s="173" t="s">
        <v>4585</v>
      </c>
      <c r="E1591" s="173">
        <v>11</v>
      </c>
    </row>
    <row r="1592" spans="1:5" s="173" customFormat="1" ht="15" hidden="1" x14ac:dyDescent="0.25">
      <c r="A1592" s="173" t="s">
        <v>126</v>
      </c>
      <c r="B1592" s="173" t="s">
        <v>4354</v>
      </c>
      <c r="C1592" s="173" t="s">
        <v>576</v>
      </c>
      <c r="D1592" s="173" t="s">
        <v>4586</v>
      </c>
      <c r="E1592" s="173">
        <v>44</v>
      </c>
    </row>
    <row r="1593" spans="1:5" s="173" customFormat="1" ht="15" hidden="1" x14ac:dyDescent="0.25">
      <c r="A1593" s="173" t="s">
        <v>126</v>
      </c>
      <c r="B1593" s="173" t="s">
        <v>4354</v>
      </c>
      <c r="C1593" s="173" t="s">
        <v>576</v>
      </c>
      <c r="D1593" s="173" t="s">
        <v>4587</v>
      </c>
      <c r="E1593" s="173">
        <v>65</v>
      </c>
    </row>
    <row r="1594" spans="1:5" s="173" customFormat="1" ht="15" hidden="1" x14ac:dyDescent="0.25">
      <c r="A1594" s="173" t="s">
        <v>126</v>
      </c>
      <c r="B1594" s="173" t="s">
        <v>4354</v>
      </c>
      <c r="C1594" s="173" t="s">
        <v>576</v>
      </c>
      <c r="D1594" s="173" t="s">
        <v>4588</v>
      </c>
      <c r="E1594" s="173">
        <v>49</v>
      </c>
    </row>
    <row r="1595" spans="1:5" s="173" customFormat="1" ht="15" hidden="1" x14ac:dyDescent="0.25">
      <c r="A1595" s="173" t="s">
        <v>126</v>
      </c>
      <c r="B1595" s="173" t="s">
        <v>4354</v>
      </c>
      <c r="C1595" s="173" t="s">
        <v>576</v>
      </c>
      <c r="D1595" s="173" t="s">
        <v>4589</v>
      </c>
      <c r="E1595" s="173">
        <v>3</v>
      </c>
    </row>
    <row r="1596" spans="1:5" s="173" customFormat="1" ht="15" hidden="1" x14ac:dyDescent="0.25">
      <c r="A1596" s="173" t="s">
        <v>126</v>
      </c>
      <c r="B1596" s="173" t="s">
        <v>4354</v>
      </c>
      <c r="C1596" s="173" t="s">
        <v>576</v>
      </c>
      <c r="D1596" s="173" t="s">
        <v>4590</v>
      </c>
      <c r="E1596" s="173">
        <v>87</v>
      </c>
    </row>
    <row r="1597" spans="1:5" s="173" customFormat="1" ht="15" hidden="1" x14ac:dyDescent="0.25">
      <c r="A1597" s="173" t="s">
        <v>126</v>
      </c>
      <c r="B1597" s="173" t="s">
        <v>4354</v>
      </c>
      <c r="C1597" s="173" t="s">
        <v>576</v>
      </c>
      <c r="D1597" s="173" t="s">
        <v>4591</v>
      </c>
      <c r="E1597" s="173">
        <v>354</v>
      </c>
    </row>
    <row r="1598" spans="1:5" s="173" customFormat="1" ht="15" hidden="1" x14ac:dyDescent="0.25">
      <c r="A1598" s="173" t="s">
        <v>126</v>
      </c>
      <c r="B1598" s="173" t="s">
        <v>4354</v>
      </c>
      <c r="C1598" s="173" t="s">
        <v>576</v>
      </c>
      <c r="D1598" s="173" t="s">
        <v>4592</v>
      </c>
      <c r="E1598" s="173">
        <v>89</v>
      </c>
    </row>
    <row r="1599" spans="1:5" s="173" customFormat="1" ht="15" hidden="1" x14ac:dyDescent="0.25">
      <c r="A1599" s="173" t="s">
        <v>126</v>
      </c>
      <c r="B1599" s="173" t="s">
        <v>4354</v>
      </c>
      <c r="C1599" s="173" t="s">
        <v>576</v>
      </c>
      <c r="D1599" s="173" t="s">
        <v>4593</v>
      </c>
      <c r="E1599" s="173">
        <v>123</v>
      </c>
    </row>
    <row r="1600" spans="1:5" s="173" customFormat="1" ht="15" hidden="1" x14ac:dyDescent="0.25">
      <c r="A1600" s="173" t="s">
        <v>126</v>
      </c>
      <c r="B1600" s="173" t="s">
        <v>4354</v>
      </c>
      <c r="C1600" s="173" t="s">
        <v>576</v>
      </c>
      <c r="D1600" s="173" t="s">
        <v>4594</v>
      </c>
      <c r="E1600" s="173">
        <v>20</v>
      </c>
    </row>
    <row r="1601" spans="1:5" s="173" customFormat="1" ht="15" hidden="1" x14ac:dyDescent="0.25">
      <c r="A1601" s="173" t="s">
        <v>126</v>
      </c>
      <c r="B1601" s="173" t="s">
        <v>4354</v>
      </c>
      <c r="C1601" s="173" t="s">
        <v>576</v>
      </c>
      <c r="D1601" s="173" t="s">
        <v>4595</v>
      </c>
      <c r="E1601" s="173">
        <v>164</v>
      </c>
    </row>
    <row r="1602" spans="1:5" s="173" customFormat="1" ht="15" hidden="1" x14ac:dyDescent="0.25">
      <c r="A1602" s="173" t="s">
        <v>126</v>
      </c>
      <c r="B1602" s="173" t="s">
        <v>4354</v>
      </c>
      <c r="C1602" s="173" t="s">
        <v>576</v>
      </c>
      <c r="D1602" s="173" t="s">
        <v>4596</v>
      </c>
      <c r="E1602" s="173">
        <v>32</v>
      </c>
    </row>
    <row r="1603" spans="1:5" s="173" customFormat="1" ht="15" hidden="1" x14ac:dyDescent="0.25">
      <c r="A1603" s="173" t="s">
        <v>126</v>
      </c>
      <c r="B1603" s="173" t="s">
        <v>4354</v>
      </c>
      <c r="C1603" s="173" t="s">
        <v>576</v>
      </c>
      <c r="D1603" s="173" t="s">
        <v>4597</v>
      </c>
      <c r="E1603" s="173">
        <v>132</v>
      </c>
    </row>
    <row r="1604" spans="1:5" s="173" customFormat="1" ht="15" hidden="1" x14ac:dyDescent="0.25">
      <c r="A1604" s="173" t="s">
        <v>126</v>
      </c>
      <c r="B1604" s="173" t="s">
        <v>4354</v>
      </c>
      <c r="C1604" s="173" t="s">
        <v>576</v>
      </c>
      <c r="D1604" s="173" t="s">
        <v>4598</v>
      </c>
      <c r="E1604" s="173">
        <v>209</v>
      </c>
    </row>
    <row r="1605" spans="1:5" s="173" customFormat="1" ht="15" hidden="1" x14ac:dyDescent="0.25">
      <c r="A1605" s="173" t="s">
        <v>126</v>
      </c>
      <c r="B1605" s="173" t="s">
        <v>4354</v>
      </c>
      <c r="C1605" s="173" t="s">
        <v>576</v>
      </c>
      <c r="D1605" s="173" t="s">
        <v>4599</v>
      </c>
      <c r="E1605" s="173">
        <v>103</v>
      </c>
    </row>
    <row r="1606" spans="1:5" s="173" customFormat="1" ht="15" hidden="1" x14ac:dyDescent="0.25">
      <c r="A1606" s="173" t="s">
        <v>126</v>
      </c>
      <c r="B1606" s="173" t="s">
        <v>4354</v>
      </c>
      <c r="C1606" s="173" t="s">
        <v>576</v>
      </c>
      <c r="D1606" s="173" t="s">
        <v>4600</v>
      </c>
      <c r="E1606" s="173">
        <v>16</v>
      </c>
    </row>
    <row r="1607" spans="1:5" s="173" customFormat="1" ht="15" hidden="1" x14ac:dyDescent="0.25">
      <c r="A1607" s="173" t="s">
        <v>126</v>
      </c>
      <c r="B1607" s="173" t="s">
        <v>4354</v>
      </c>
      <c r="C1607" s="173" t="s">
        <v>576</v>
      </c>
      <c r="D1607" s="173" t="s">
        <v>4601</v>
      </c>
      <c r="E1607" s="173">
        <v>142</v>
      </c>
    </row>
    <row r="1608" spans="1:5" s="173" customFormat="1" ht="15" hidden="1" x14ac:dyDescent="0.25">
      <c r="A1608" s="173" t="s">
        <v>126</v>
      </c>
      <c r="B1608" s="173" t="s">
        <v>4351</v>
      </c>
      <c r="C1608" s="173" t="s">
        <v>585</v>
      </c>
      <c r="D1608" s="173" t="s">
        <v>2402</v>
      </c>
      <c r="E1608" s="173">
        <v>63</v>
      </c>
    </row>
    <row r="1609" spans="1:5" s="173" customFormat="1" ht="15" hidden="1" x14ac:dyDescent="0.25">
      <c r="A1609" s="173" t="s">
        <v>126</v>
      </c>
      <c r="B1609" s="173" t="s">
        <v>4351</v>
      </c>
      <c r="C1609" s="173" t="s">
        <v>585</v>
      </c>
      <c r="D1609" s="173" t="s">
        <v>4602</v>
      </c>
      <c r="E1609" s="173">
        <v>120</v>
      </c>
    </row>
    <row r="1610" spans="1:5" s="173" customFormat="1" ht="15" hidden="1" x14ac:dyDescent="0.25">
      <c r="A1610" s="173" t="s">
        <v>126</v>
      </c>
      <c r="B1610" s="173" t="s">
        <v>4351</v>
      </c>
      <c r="C1610" s="173" t="s">
        <v>585</v>
      </c>
      <c r="D1610" s="173" t="s">
        <v>4603</v>
      </c>
      <c r="E1610" s="173">
        <v>40</v>
      </c>
    </row>
    <row r="1611" spans="1:5" s="173" customFormat="1" ht="15" hidden="1" x14ac:dyDescent="0.25">
      <c r="A1611" s="173" t="s">
        <v>126</v>
      </c>
      <c r="B1611" s="173" t="s">
        <v>4351</v>
      </c>
      <c r="C1611" s="173" t="s">
        <v>585</v>
      </c>
      <c r="D1611" s="173" t="s">
        <v>4604</v>
      </c>
      <c r="E1611" s="173">
        <v>938</v>
      </c>
    </row>
    <row r="1612" spans="1:5" s="173" customFormat="1" ht="15" hidden="1" x14ac:dyDescent="0.25">
      <c r="A1612" s="173" t="s">
        <v>126</v>
      </c>
      <c r="B1612" s="173" t="s">
        <v>4351</v>
      </c>
      <c r="C1612" s="173" t="s">
        <v>585</v>
      </c>
      <c r="D1612" s="173" t="s">
        <v>4605</v>
      </c>
      <c r="E1612" s="173">
        <v>48</v>
      </c>
    </row>
    <row r="1613" spans="1:5" s="173" customFormat="1" ht="15" hidden="1" x14ac:dyDescent="0.25">
      <c r="A1613" s="173" t="s">
        <v>126</v>
      </c>
      <c r="B1613" s="173" t="s">
        <v>4351</v>
      </c>
      <c r="C1613" s="173" t="s">
        <v>585</v>
      </c>
      <c r="D1613" s="173" t="s">
        <v>4606</v>
      </c>
      <c r="E1613" s="173">
        <v>69</v>
      </c>
    </row>
    <row r="1614" spans="1:5" s="173" customFormat="1" ht="15" hidden="1" x14ac:dyDescent="0.25">
      <c r="A1614" s="173" t="s">
        <v>126</v>
      </c>
      <c r="B1614" s="173" t="s">
        <v>4354</v>
      </c>
      <c r="C1614" s="173" t="s">
        <v>573</v>
      </c>
      <c r="D1614" s="173" t="s">
        <v>4607</v>
      </c>
      <c r="E1614" s="173">
        <v>33</v>
      </c>
    </row>
    <row r="1615" spans="1:5" s="173" customFormat="1" ht="15" hidden="1" x14ac:dyDescent="0.25">
      <c r="A1615" s="173" t="s">
        <v>126</v>
      </c>
      <c r="B1615" s="173" t="s">
        <v>4354</v>
      </c>
      <c r="C1615" s="173" t="s">
        <v>573</v>
      </c>
      <c r="D1615" s="173" t="s">
        <v>4608</v>
      </c>
      <c r="E1615" s="173">
        <v>17</v>
      </c>
    </row>
    <row r="1616" spans="1:5" s="173" customFormat="1" ht="15" hidden="1" x14ac:dyDescent="0.25">
      <c r="A1616" s="173" t="s">
        <v>126</v>
      </c>
      <c r="B1616" s="173" t="s">
        <v>4354</v>
      </c>
      <c r="C1616" s="173" t="s">
        <v>573</v>
      </c>
      <c r="D1616" s="173" t="s">
        <v>4609</v>
      </c>
      <c r="E1616" s="173">
        <v>20</v>
      </c>
    </row>
    <row r="1617" spans="1:5" s="173" customFormat="1" ht="15" hidden="1" x14ac:dyDescent="0.25">
      <c r="A1617" s="173" t="s">
        <v>126</v>
      </c>
      <c r="B1617" s="173" t="s">
        <v>4354</v>
      </c>
      <c r="C1617" s="173" t="s">
        <v>573</v>
      </c>
      <c r="D1617" s="173" t="s">
        <v>4610</v>
      </c>
      <c r="E1617" s="173">
        <v>7</v>
      </c>
    </row>
    <row r="1618" spans="1:5" s="173" customFormat="1" ht="15" hidden="1" x14ac:dyDescent="0.25">
      <c r="A1618" s="173" t="s">
        <v>126</v>
      </c>
      <c r="B1618" s="173" t="s">
        <v>4354</v>
      </c>
      <c r="C1618" s="173" t="s">
        <v>573</v>
      </c>
      <c r="D1618" s="173" t="s">
        <v>4611</v>
      </c>
      <c r="E1618" s="173">
        <v>21</v>
      </c>
    </row>
    <row r="1619" spans="1:5" s="173" customFormat="1" ht="15" hidden="1" x14ac:dyDescent="0.25">
      <c r="A1619" s="173" t="s">
        <v>126</v>
      </c>
      <c r="B1619" s="173" t="s">
        <v>4354</v>
      </c>
      <c r="C1619" s="173" t="s">
        <v>573</v>
      </c>
      <c r="D1619" s="173" t="s">
        <v>4612</v>
      </c>
      <c r="E1619" s="173">
        <v>2</v>
      </c>
    </row>
    <row r="1620" spans="1:5" s="173" customFormat="1" ht="15" hidden="1" x14ac:dyDescent="0.25">
      <c r="A1620" s="173" t="s">
        <v>126</v>
      </c>
      <c r="B1620" s="173" t="s">
        <v>4354</v>
      </c>
      <c r="C1620" s="173" t="s">
        <v>573</v>
      </c>
      <c r="D1620" s="173" t="s">
        <v>4613</v>
      </c>
      <c r="E1620" s="173">
        <v>0</v>
      </c>
    </row>
    <row r="1621" spans="1:5" s="173" customFormat="1" ht="15" hidden="1" x14ac:dyDescent="0.25">
      <c r="A1621" s="173" t="s">
        <v>126</v>
      </c>
      <c r="B1621" s="173" t="s">
        <v>4354</v>
      </c>
      <c r="C1621" s="173" t="s">
        <v>573</v>
      </c>
      <c r="D1621" s="173" t="s">
        <v>4614</v>
      </c>
      <c r="E1621" s="173">
        <v>3</v>
      </c>
    </row>
    <row r="1622" spans="1:5" s="173" customFormat="1" ht="15" hidden="1" x14ac:dyDescent="0.25">
      <c r="A1622" s="173" t="s">
        <v>126</v>
      </c>
      <c r="B1622" s="173" t="s">
        <v>4354</v>
      </c>
      <c r="C1622" s="173" t="s">
        <v>573</v>
      </c>
      <c r="D1622" s="173" t="s">
        <v>4615</v>
      </c>
      <c r="E1622" s="173">
        <v>11</v>
      </c>
    </row>
    <row r="1623" spans="1:5" s="173" customFormat="1" ht="15" hidden="1" x14ac:dyDescent="0.25">
      <c r="A1623" s="173" t="s">
        <v>126</v>
      </c>
      <c r="B1623" s="173" t="s">
        <v>4354</v>
      </c>
      <c r="C1623" s="173" t="s">
        <v>573</v>
      </c>
      <c r="D1623" s="173" t="s">
        <v>4616</v>
      </c>
      <c r="E1623" s="173">
        <v>37</v>
      </c>
    </row>
    <row r="1624" spans="1:5" s="173" customFormat="1" ht="15" hidden="1" x14ac:dyDescent="0.25">
      <c r="A1624" s="173" t="s">
        <v>126</v>
      </c>
      <c r="B1624" s="173" t="s">
        <v>4354</v>
      </c>
      <c r="C1624" s="173" t="s">
        <v>573</v>
      </c>
      <c r="D1624" s="173" t="s">
        <v>4617</v>
      </c>
      <c r="E1624" s="173">
        <v>22</v>
      </c>
    </row>
    <row r="1625" spans="1:5" s="173" customFormat="1" ht="15" hidden="1" x14ac:dyDescent="0.25">
      <c r="A1625" s="173" t="s">
        <v>126</v>
      </c>
      <c r="B1625" s="173" t="s">
        <v>4354</v>
      </c>
      <c r="C1625" s="173" t="s">
        <v>573</v>
      </c>
      <c r="D1625" s="173" t="s">
        <v>4618</v>
      </c>
      <c r="E1625" s="173">
        <v>22</v>
      </c>
    </row>
    <row r="1626" spans="1:5" s="173" customFormat="1" ht="15" hidden="1" x14ac:dyDescent="0.25">
      <c r="A1626" s="173" t="s">
        <v>126</v>
      </c>
      <c r="B1626" s="173" t="s">
        <v>4354</v>
      </c>
      <c r="C1626" s="173" t="s">
        <v>573</v>
      </c>
      <c r="D1626" s="173" t="s">
        <v>4619</v>
      </c>
      <c r="E1626" s="173">
        <v>5</v>
      </c>
    </row>
    <row r="1627" spans="1:5" s="173" customFormat="1" ht="15" hidden="1" x14ac:dyDescent="0.25">
      <c r="A1627" s="173" t="s">
        <v>126</v>
      </c>
      <c r="B1627" s="173" t="s">
        <v>4440</v>
      </c>
      <c r="C1627" s="173" t="s">
        <v>553</v>
      </c>
      <c r="D1627" s="173" t="s">
        <v>4620</v>
      </c>
      <c r="E1627" s="173" t="s">
        <v>1172</v>
      </c>
    </row>
    <row r="1628" spans="1:5" s="173" customFormat="1" ht="15" hidden="1" x14ac:dyDescent="0.25">
      <c r="A1628" s="173" t="s">
        <v>126</v>
      </c>
      <c r="B1628" s="173" t="s">
        <v>4440</v>
      </c>
      <c r="C1628" s="173" t="s">
        <v>553</v>
      </c>
      <c r="D1628" s="173" t="s">
        <v>4621</v>
      </c>
      <c r="E1628" s="173">
        <v>82</v>
      </c>
    </row>
    <row r="1629" spans="1:5" s="173" customFormat="1" ht="15" hidden="1" x14ac:dyDescent="0.25">
      <c r="A1629" s="173" t="s">
        <v>126</v>
      </c>
      <c r="B1629" s="173" t="s">
        <v>4440</v>
      </c>
      <c r="C1629" s="173" t="s">
        <v>553</v>
      </c>
      <c r="D1629" s="173" t="s">
        <v>3072</v>
      </c>
      <c r="E1629" s="173" t="s">
        <v>1172</v>
      </c>
    </row>
    <row r="1630" spans="1:5" s="173" customFormat="1" ht="15" hidden="1" x14ac:dyDescent="0.25">
      <c r="A1630" s="173" t="s">
        <v>126</v>
      </c>
      <c r="B1630" s="173" t="s">
        <v>4440</v>
      </c>
      <c r="C1630" s="173" t="s">
        <v>553</v>
      </c>
      <c r="D1630" s="173" t="s">
        <v>4622</v>
      </c>
      <c r="E1630" s="173">
        <v>209</v>
      </c>
    </row>
    <row r="1631" spans="1:5" s="173" customFormat="1" ht="15" hidden="1" x14ac:dyDescent="0.25">
      <c r="A1631" s="173" t="s">
        <v>126</v>
      </c>
      <c r="B1631" s="173" t="s">
        <v>4440</v>
      </c>
      <c r="C1631" s="173" t="s">
        <v>553</v>
      </c>
      <c r="D1631" s="173" t="s">
        <v>4623</v>
      </c>
      <c r="E1631" s="173" t="s">
        <v>1172</v>
      </c>
    </row>
    <row r="1632" spans="1:5" s="173" customFormat="1" ht="15" hidden="1" x14ac:dyDescent="0.25">
      <c r="A1632" s="173" t="s">
        <v>126</v>
      </c>
      <c r="B1632" s="173" t="s">
        <v>4440</v>
      </c>
      <c r="C1632" s="173" t="s">
        <v>553</v>
      </c>
      <c r="D1632" s="173" t="s">
        <v>4624</v>
      </c>
      <c r="E1632" s="173">
        <v>26</v>
      </c>
    </row>
    <row r="1633" spans="1:5" s="173" customFormat="1" ht="15" hidden="1" x14ac:dyDescent="0.25">
      <c r="A1633" s="173" t="s">
        <v>126</v>
      </c>
      <c r="B1633" s="173" t="s">
        <v>4440</v>
      </c>
      <c r="C1633" s="173" t="s">
        <v>553</v>
      </c>
      <c r="D1633" s="173" t="s">
        <v>3372</v>
      </c>
      <c r="E1633" s="173">
        <v>354</v>
      </c>
    </row>
    <row r="1634" spans="1:5" s="173" customFormat="1" ht="15" hidden="1" x14ac:dyDescent="0.25">
      <c r="A1634" s="173" t="s">
        <v>126</v>
      </c>
      <c r="B1634" s="173" t="s">
        <v>4440</v>
      </c>
      <c r="C1634" s="173" t="s">
        <v>553</v>
      </c>
      <c r="D1634" s="173" t="s">
        <v>4625</v>
      </c>
      <c r="E1634" s="173" t="s">
        <v>1172</v>
      </c>
    </row>
    <row r="1635" spans="1:5" s="173" customFormat="1" ht="15" hidden="1" x14ac:dyDescent="0.25">
      <c r="A1635" s="173" t="s">
        <v>126</v>
      </c>
      <c r="B1635" s="173" t="s">
        <v>4440</v>
      </c>
      <c r="C1635" s="173" t="s">
        <v>553</v>
      </c>
      <c r="D1635" s="173" t="s">
        <v>4626</v>
      </c>
      <c r="E1635" s="173">
        <v>267</v>
      </c>
    </row>
    <row r="1636" spans="1:5" s="173" customFormat="1" ht="15" hidden="1" x14ac:dyDescent="0.25">
      <c r="A1636" s="173" t="s">
        <v>126</v>
      </c>
      <c r="B1636" s="173" t="s">
        <v>4440</v>
      </c>
      <c r="C1636" s="173" t="s">
        <v>553</v>
      </c>
      <c r="D1636" s="173" t="s">
        <v>4627</v>
      </c>
      <c r="E1636" s="173">
        <v>130</v>
      </c>
    </row>
    <row r="1637" spans="1:5" s="173" customFormat="1" ht="15" hidden="1" x14ac:dyDescent="0.25">
      <c r="A1637" s="173" t="s">
        <v>126</v>
      </c>
      <c r="B1637" s="173" t="s">
        <v>4440</v>
      </c>
      <c r="C1637" s="173" t="s">
        <v>553</v>
      </c>
      <c r="D1637" s="173" t="s">
        <v>4628</v>
      </c>
      <c r="E1637" s="173" t="s">
        <v>1172</v>
      </c>
    </row>
    <row r="1638" spans="1:5" s="173" customFormat="1" ht="15" hidden="1" x14ac:dyDescent="0.25">
      <c r="A1638" s="173" t="s">
        <v>126</v>
      </c>
      <c r="B1638" s="173" t="s">
        <v>4440</v>
      </c>
      <c r="C1638" s="173" t="s">
        <v>553</v>
      </c>
      <c r="D1638" s="173" t="s">
        <v>4629</v>
      </c>
      <c r="E1638" s="173">
        <v>85</v>
      </c>
    </row>
    <row r="1639" spans="1:5" s="173" customFormat="1" ht="15" hidden="1" x14ac:dyDescent="0.25">
      <c r="A1639" s="173" t="s">
        <v>126</v>
      </c>
      <c r="B1639" s="173" t="s">
        <v>4440</v>
      </c>
      <c r="C1639" s="173" t="s">
        <v>553</v>
      </c>
      <c r="D1639" s="173" t="s">
        <v>4630</v>
      </c>
      <c r="E1639" s="173">
        <v>18</v>
      </c>
    </row>
    <row r="1640" spans="1:5" s="173" customFormat="1" ht="15" hidden="1" x14ac:dyDescent="0.25">
      <c r="A1640" s="173" t="s">
        <v>126</v>
      </c>
      <c r="B1640" s="173" t="s">
        <v>4440</v>
      </c>
      <c r="C1640" s="173" t="s">
        <v>553</v>
      </c>
      <c r="D1640" s="173" t="s">
        <v>4631</v>
      </c>
      <c r="E1640" s="173" t="s">
        <v>1172</v>
      </c>
    </row>
    <row r="1641" spans="1:5" s="173" customFormat="1" ht="15" hidden="1" x14ac:dyDescent="0.25">
      <c r="A1641" s="173" t="s">
        <v>126</v>
      </c>
      <c r="B1641" s="173" t="s">
        <v>4440</v>
      </c>
      <c r="C1641" s="173" t="s">
        <v>553</v>
      </c>
      <c r="D1641" s="173" t="s">
        <v>4632</v>
      </c>
      <c r="E1641" s="173" t="s">
        <v>1172</v>
      </c>
    </row>
    <row r="1642" spans="1:5" s="173" customFormat="1" ht="15" hidden="1" x14ac:dyDescent="0.25">
      <c r="A1642" s="173" t="s">
        <v>126</v>
      </c>
      <c r="B1642" s="173" t="s">
        <v>4440</v>
      </c>
      <c r="C1642" s="173" t="s">
        <v>553</v>
      </c>
      <c r="D1642" s="173" t="s">
        <v>4633</v>
      </c>
      <c r="E1642" s="173">
        <v>51</v>
      </c>
    </row>
    <row r="1643" spans="1:5" s="173" customFormat="1" ht="15" hidden="1" x14ac:dyDescent="0.25">
      <c r="A1643" s="173" t="s">
        <v>126</v>
      </c>
      <c r="B1643" s="173" t="s">
        <v>4440</v>
      </c>
      <c r="C1643" s="173" t="s">
        <v>553</v>
      </c>
      <c r="D1643" s="173" t="s">
        <v>2343</v>
      </c>
      <c r="E1643" s="173" t="s">
        <v>1172</v>
      </c>
    </row>
    <row r="1644" spans="1:5" s="173" customFormat="1" ht="15" hidden="1" x14ac:dyDescent="0.25">
      <c r="A1644" s="173" t="s">
        <v>126</v>
      </c>
      <c r="B1644" s="173" t="s">
        <v>4440</v>
      </c>
      <c r="C1644" s="173" t="s">
        <v>553</v>
      </c>
      <c r="D1644" s="173" t="s">
        <v>4634</v>
      </c>
      <c r="E1644" s="173">
        <v>157</v>
      </c>
    </row>
    <row r="1645" spans="1:5" s="173" customFormat="1" ht="15" hidden="1" x14ac:dyDescent="0.25">
      <c r="A1645" s="173" t="s">
        <v>126</v>
      </c>
      <c r="B1645" s="173" t="s">
        <v>4440</v>
      </c>
      <c r="C1645" s="173" t="s">
        <v>553</v>
      </c>
      <c r="D1645" s="173" t="s">
        <v>4635</v>
      </c>
      <c r="E1645" s="173" t="s">
        <v>1172</v>
      </c>
    </row>
    <row r="1646" spans="1:5" s="173" customFormat="1" ht="15" hidden="1" x14ac:dyDescent="0.25">
      <c r="A1646" s="173" t="s">
        <v>126</v>
      </c>
      <c r="B1646" s="173" t="s">
        <v>4440</v>
      </c>
      <c r="C1646" s="173" t="s">
        <v>553</v>
      </c>
      <c r="D1646" s="173" t="s">
        <v>4636</v>
      </c>
      <c r="E1646" s="173">
        <v>66</v>
      </c>
    </row>
    <row r="1647" spans="1:5" s="173" customFormat="1" ht="15" hidden="1" x14ac:dyDescent="0.25">
      <c r="A1647" s="173" t="s">
        <v>126</v>
      </c>
      <c r="B1647" s="173" t="s">
        <v>4440</v>
      </c>
      <c r="C1647" s="173" t="s">
        <v>553</v>
      </c>
      <c r="D1647" s="173" t="s">
        <v>4637</v>
      </c>
      <c r="E1647" s="173">
        <v>149</v>
      </c>
    </row>
    <row r="1648" spans="1:5" s="173" customFormat="1" ht="15" hidden="1" x14ac:dyDescent="0.25">
      <c r="A1648" s="173" t="s">
        <v>126</v>
      </c>
      <c r="B1648" s="173" t="s">
        <v>4440</v>
      </c>
      <c r="C1648" s="173" t="s">
        <v>553</v>
      </c>
      <c r="D1648" s="173" t="s">
        <v>4638</v>
      </c>
      <c r="E1648" s="173">
        <v>310</v>
      </c>
    </row>
    <row r="1649" spans="1:5" s="173" customFormat="1" ht="15" hidden="1" x14ac:dyDescent="0.25">
      <c r="A1649" s="173" t="s">
        <v>126</v>
      </c>
      <c r="B1649" s="173" t="s">
        <v>4440</v>
      </c>
      <c r="C1649" s="173" t="s">
        <v>553</v>
      </c>
      <c r="D1649" s="173" t="s">
        <v>4639</v>
      </c>
      <c r="E1649" s="173">
        <v>99</v>
      </c>
    </row>
    <row r="1650" spans="1:5" s="173" customFormat="1" ht="15" hidden="1" x14ac:dyDescent="0.25">
      <c r="A1650" s="173" t="s">
        <v>126</v>
      </c>
      <c r="B1650" s="173" t="s">
        <v>4440</v>
      </c>
      <c r="C1650" s="173" t="s">
        <v>553</v>
      </c>
      <c r="D1650" s="173" t="s">
        <v>4640</v>
      </c>
      <c r="E1650" s="173" t="s">
        <v>1172</v>
      </c>
    </row>
    <row r="1651" spans="1:5" s="173" customFormat="1" ht="15" hidden="1" x14ac:dyDescent="0.25">
      <c r="A1651" s="173" t="s">
        <v>126</v>
      </c>
      <c r="B1651" s="173" t="s">
        <v>4440</v>
      </c>
      <c r="C1651" s="173" t="s">
        <v>553</v>
      </c>
      <c r="D1651" s="173" t="s">
        <v>4641</v>
      </c>
      <c r="E1651" s="173">
        <v>280</v>
      </c>
    </row>
    <row r="1652" spans="1:5" s="173" customFormat="1" ht="15" hidden="1" x14ac:dyDescent="0.25">
      <c r="A1652" s="173" t="s">
        <v>126</v>
      </c>
      <c r="B1652" s="173" t="s">
        <v>4440</v>
      </c>
      <c r="C1652" s="173" t="s">
        <v>553</v>
      </c>
      <c r="D1652" s="173" t="s">
        <v>4642</v>
      </c>
      <c r="E1652" s="173" t="s">
        <v>1172</v>
      </c>
    </row>
    <row r="1653" spans="1:5" s="173" customFormat="1" ht="15" hidden="1" x14ac:dyDescent="0.25">
      <c r="A1653" s="173" t="s">
        <v>126</v>
      </c>
      <c r="B1653" s="173" t="s">
        <v>4442</v>
      </c>
      <c r="C1653" s="173" t="s">
        <v>568</v>
      </c>
      <c r="D1653" s="173" t="s">
        <v>4643</v>
      </c>
      <c r="E1653" s="173">
        <v>4</v>
      </c>
    </row>
    <row r="1654" spans="1:5" s="173" customFormat="1" ht="15" hidden="1" x14ac:dyDescent="0.25">
      <c r="A1654" s="173" t="s">
        <v>126</v>
      </c>
      <c r="B1654" s="173" t="s">
        <v>4442</v>
      </c>
      <c r="C1654" s="173" t="s">
        <v>568</v>
      </c>
      <c r="D1654" s="173" t="s">
        <v>4644</v>
      </c>
      <c r="E1654" s="173">
        <v>27</v>
      </c>
    </row>
    <row r="1655" spans="1:5" s="173" customFormat="1" ht="15" hidden="1" x14ac:dyDescent="0.25">
      <c r="A1655" s="173" t="s">
        <v>126</v>
      </c>
      <c r="B1655" s="173" t="s">
        <v>4442</v>
      </c>
      <c r="C1655" s="173" t="s">
        <v>568</v>
      </c>
      <c r="D1655" s="173" t="s">
        <v>4645</v>
      </c>
      <c r="E1655" s="173">
        <v>279</v>
      </c>
    </row>
    <row r="1656" spans="1:5" s="173" customFormat="1" ht="15" hidden="1" x14ac:dyDescent="0.25">
      <c r="A1656" s="173" t="s">
        <v>126</v>
      </c>
      <c r="B1656" s="173" t="s">
        <v>4442</v>
      </c>
      <c r="C1656" s="173" t="s">
        <v>568</v>
      </c>
      <c r="D1656" s="173" t="s">
        <v>4646</v>
      </c>
      <c r="E1656" s="173">
        <v>57</v>
      </c>
    </row>
    <row r="1657" spans="1:5" s="173" customFormat="1" ht="15" hidden="1" x14ac:dyDescent="0.25">
      <c r="A1657" s="173" t="s">
        <v>126</v>
      </c>
      <c r="B1657" s="173" t="s">
        <v>4442</v>
      </c>
      <c r="C1657" s="173" t="s">
        <v>568</v>
      </c>
      <c r="D1657" s="173" t="s">
        <v>4647</v>
      </c>
      <c r="E1657" s="173">
        <v>28</v>
      </c>
    </row>
    <row r="1658" spans="1:5" s="173" customFormat="1" ht="15" hidden="1" x14ac:dyDescent="0.25">
      <c r="A1658" s="173" t="s">
        <v>126</v>
      </c>
      <c r="B1658" s="173" t="s">
        <v>4442</v>
      </c>
      <c r="C1658" s="173" t="s">
        <v>568</v>
      </c>
      <c r="D1658" s="173" t="s">
        <v>4648</v>
      </c>
      <c r="E1658" s="173">
        <v>200</v>
      </c>
    </row>
    <row r="1659" spans="1:5" s="173" customFormat="1" ht="15" hidden="1" x14ac:dyDescent="0.25">
      <c r="A1659" s="173" t="s">
        <v>126</v>
      </c>
      <c r="B1659" s="173" t="s">
        <v>4442</v>
      </c>
      <c r="C1659" s="173" t="s">
        <v>568</v>
      </c>
      <c r="D1659" s="173" t="s">
        <v>4649</v>
      </c>
      <c r="E1659" s="173">
        <v>129</v>
      </c>
    </row>
    <row r="1660" spans="1:5" s="173" customFormat="1" ht="15" hidden="1" x14ac:dyDescent="0.25">
      <c r="A1660" s="173" t="s">
        <v>126</v>
      </c>
      <c r="B1660" s="173" t="s">
        <v>4442</v>
      </c>
      <c r="C1660" s="173" t="s">
        <v>568</v>
      </c>
      <c r="D1660" s="173" t="s">
        <v>4650</v>
      </c>
      <c r="E1660" s="173">
        <v>59</v>
      </c>
    </row>
    <row r="1661" spans="1:5" s="173" customFormat="1" ht="15" hidden="1" x14ac:dyDescent="0.25">
      <c r="A1661" s="173" t="s">
        <v>126</v>
      </c>
      <c r="B1661" s="173" t="s">
        <v>4442</v>
      </c>
      <c r="C1661" s="173" t="s">
        <v>568</v>
      </c>
      <c r="D1661" s="173" t="s">
        <v>4651</v>
      </c>
      <c r="E1661" s="173">
        <v>46</v>
      </c>
    </row>
    <row r="1662" spans="1:5" s="173" customFormat="1" ht="15" hidden="1" x14ac:dyDescent="0.25">
      <c r="A1662" s="173" t="s">
        <v>126</v>
      </c>
      <c r="B1662" s="173" t="s">
        <v>4442</v>
      </c>
      <c r="C1662" s="173" t="s">
        <v>568</v>
      </c>
      <c r="D1662" s="173" t="s">
        <v>4652</v>
      </c>
      <c r="E1662" s="173">
        <v>204</v>
      </c>
    </row>
    <row r="1663" spans="1:5" s="173" customFormat="1" ht="15" hidden="1" x14ac:dyDescent="0.25">
      <c r="A1663" s="173" t="s">
        <v>126</v>
      </c>
      <c r="B1663" s="173" t="s">
        <v>4442</v>
      </c>
      <c r="C1663" s="173" t="s">
        <v>568</v>
      </c>
      <c r="D1663" s="173" t="s">
        <v>4653</v>
      </c>
      <c r="E1663" s="173">
        <v>20</v>
      </c>
    </row>
    <row r="1664" spans="1:5" s="173" customFormat="1" ht="15" hidden="1" x14ac:dyDescent="0.25">
      <c r="A1664" s="173" t="s">
        <v>126</v>
      </c>
      <c r="B1664" s="173" t="s">
        <v>4442</v>
      </c>
      <c r="C1664" s="173" t="s">
        <v>568</v>
      </c>
      <c r="D1664" s="173" t="s">
        <v>4654</v>
      </c>
      <c r="E1664" s="173">
        <v>20</v>
      </c>
    </row>
    <row r="1665" spans="1:5" s="173" customFormat="1" ht="15" hidden="1" x14ac:dyDescent="0.25">
      <c r="A1665" s="173" t="s">
        <v>126</v>
      </c>
      <c r="B1665" s="173" t="s">
        <v>4442</v>
      </c>
      <c r="C1665" s="173" t="s">
        <v>568</v>
      </c>
      <c r="D1665" s="173" t="s">
        <v>4655</v>
      </c>
      <c r="E1665" s="173">
        <v>227</v>
      </c>
    </row>
    <row r="1666" spans="1:5" s="173" customFormat="1" ht="15" hidden="1" x14ac:dyDescent="0.25">
      <c r="A1666" s="173" t="s">
        <v>126</v>
      </c>
      <c r="B1666" s="173" t="s">
        <v>4442</v>
      </c>
      <c r="C1666" s="173" t="s">
        <v>568</v>
      </c>
      <c r="D1666" s="173" t="s">
        <v>4656</v>
      </c>
      <c r="E1666" s="173">
        <v>94</v>
      </c>
    </row>
    <row r="1667" spans="1:5" s="173" customFormat="1" ht="15" hidden="1" x14ac:dyDescent="0.25">
      <c r="A1667" s="173" t="s">
        <v>126</v>
      </c>
      <c r="B1667" s="173" t="s">
        <v>4442</v>
      </c>
      <c r="C1667" s="173" t="s">
        <v>568</v>
      </c>
      <c r="D1667" s="173" t="s">
        <v>4657</v>
      </c>
      <c r="E1667" s="173">
        <v>85</v>
      </c>
    </row>
    <row r="1668" spans="1:5" s="173" customFormat="1" ht="15" hidden="1" x14ac:dyDescent="0.25">
      <c r="A1668" s="173" t="s">
        <v>126</v>
      </c>
      <c r="B1668" s="173" t="s">
        <v>4442</v>
      </c>
      <c r="C1668" s="173" t="s">
        <v>568</v>
      </c>
      <c r="D1668" s="173" t="s">
        <v>4658</v>
      </c>
      <c r="E1668" s="173">
        <v>40</v>
      </c>
    </row>
    <row r="1669" spans="1:5" s="173" customFormat="1" ht="15" hidden="1" x14ac:dyDescent="0.25">
      <c r="A1669" s="173" t="s">
        <v>126</v>
      </c>
      <c r="B1669" s="173" t="s">
        <v>4442</v>
      </c>
      <c r="C1669" s="173" t="s">
        <v>568</v>
      </c>
      <c r="D1669" s="173" t="s">
        <v>4659</v>
      </c>
      <c r="E1669" s="173">
        <v>47</v>
      </c>
    </row>
    <row r="1670" spans="1:5" s="173" customFormat="1" ht="15" hidden="1" x14ac:dyDescent="0.25">
      <c r="A1670" s="173" t="s">
        <v>126</v>
      </c>
      <c r="B1670" s="173" t="s">
        <v>4442</v>
      </c>
      <c r="C1670" s="173" t="s">
        <v>568</v>
      </c>
      <c r="D1670" s="173" t="s">
        <v>4660</v>
      </c>
      <c r="E1670" s="173">
        <v>176</v>
      </c>
    </row>
    <row r="1671" spans="1:5" s="173" customFormat="1" ht="15" hidden="1" x14ac:dyDescent="0.25">
      <c r="A1671" s="173" t="s">
        <v>126</v>
      </c>
      <c r="B1671" s="173" t="s">
        <v>4442</v>
      </c>
      <c r="C1671" s="173" t="s">
        <v>568</v>
      </c>
      <c r="D1671" s="173" t="s">
        <v>4661</v>
      </c>
      <c r="E1671" s="173">
        <v>0</v>
      </c>
    </row>
    <row r="1672" spans="1:5" s="173" customFormat="1" ht="15" hidden="1" x14ac:dyDescent="0.25">
      <c r="A1672" s="173" t="s">
        <v>126</v>
      </c>
      <c r="B1672" s="173" t="s">
        <v>4442</v>
      </c>
      <c r="C1672" s="173" t="s">
        <v>568</v>
      </c>
      <c r="D1672" s="173" t="s">
        <v>4662</v>
      </c>
      <c r="E1672" s="173">
        <v>0</v>
      </c>
    </row>
    <row r="1673" spans="1:5" s="173" customFormat="1" ht="15" hidden="1" x14ac:dyDescent="0.25">
      <c r="A1673" s="173" t="s">
        <v>126</v>
      </c>
      <c r="B1673" s="173" t="s">
        <v>4442</v>
      </c>
      <c r="C1673" s="173" t="s">
        <v>568</v>
      </c>
      <c r="D1673" s="173" t="s">
        <v>4663</v>
      </c>
      <c r="E1673" s="173">
        <v>11</v>
      </c>
    </row>
    <row r="1674" spans="1:5" s="173" customFormat="1" ht="15" hidden="1" x14ac:dyDescent="0.25">
      <c r="A1674" s="173" t="s">
        <v>126</v>
      </c>
      <c r="B1674" s="173" t="s">
        <v>4442</v>
      </c>
      <c r="C1674" s="173" t="s">
        <v>568</v>
      </c>
      <c r="D1674" s="173" t="s">
        <v>4664</v>
      </c>
      <c r="E1674" s="173">
        <v>35</v>
      </c>
    </row>
    <row r="1675" spans="1:5" s="173" customFormat="1" ht="15" hidden="1" x14ac:dyDescent="0.25">
      <c r="A1675" s="173" t="s">
        <v>126</v>
      </c>
      <c r="B1675" s="173" t="s">
        <v>4442</v>
      </c>
      <c r="C1675" s="173" t="s">
        <v>568</v>
      </c>
      <c r="D1675" s="173" t="s">
        <v>4665</v>
      </c>
      <c r="E1675" s="173">
        <v>141</v>
      </c>
    </row>
    <row r="1676" spans="1:5" s="173" customFormat="1" ht="15" hidden="1" x14ac:dyDescent="0.25">
      <c r="A1676" s="173" t="s">
        <v>126</v>
      </c>
      <c r="B1676" s="173" t="s">
        <v>4442</v>
      </c>
      <c r="C1676" s="173" t="s">
        <v>568</v>
      </c>
      <c r="D1676" s="173" t="s">
        <v>4666</v>
      </c>
      <c r="E1676" s="173">
        <v>115</v>
      </c>
    </row>
    <row r="1677" spans="1:5" s="173" customFormat="1" ht="15" hidden="1" x14ac:dyDescent="0.25">
      <c r="A1677" s="173" t="s">
        <v>126</v>
      </c>
      <c r="B1677" s="173" t="s">
        <v>4442</v>
      </c>
      <c r="C1677" s="173" t="s">
        <v>568</v>
      </c>
      <c r="D1677" s="173" t="s">
        <v>4667</v>
      </c>
      <c r="E1677" s="173">
        <v>59</v>
      </c>
    </row>
    <row r="1678" spans="1:5" s="173" customFormat="1" ht="15" hidden="1" x14ac:dyDescent="0.25">
      <c r="A1678" s="173" t="s">
        <v>126</v>
      </c>
      <c r="B1678" s="173" t="s">
        <v>4442</v>
      </c>
      <c r="C1678" s="173" t="s">
        <v>568</v>
      </c>
      <c r="D1678" s="173" t="s">
        <v>3207</v>
      </c>
      <c r="E1678" s="173">
        <v>68</v>
      </c>
    </row>
    <row r="1679" spans="1:5" s="173" customFormat="1" ht="15" hidden="1" x14ac:dyDescent="0.25">
      <c r="A1679" s="173" t="s">
        <v>126</v>
      </c>
      <c r="B1679" s="173" t="s">
        <v>4442</v>
      </c>
      <c r="C1679" s="173" t="s">
        <v>568</v>
      </c>
      <c r="D1679" s="173" t="s">
        <v>3323</v>
      </c>
      <c r="E1679" s="173">
        <v>0</v>
      </c>
    </row>
    <row r="1680" spans="1:5" s="173" customFormat="1" ht="15" hidden="1" x14ac:dyDescent="0.25">
      <c r="A1680" s="173" t="s">
        <v>126</v>
      </c>
      <c r="B1680" s="173" t="s">
        <v>4442</v>
      </c>
      <c r="C1680" s="173" t="s">
        <v>568</v>
      </c>
      <c r="D1680" s="173" t="s">
        <v>4668</v>
      </c>
      <c r="E1680" s="173">
        <v>199</v>
      </c>
    </row>
    <row r="1681" spans="1:5" s="173" customFormat="1" ht="15" hidden="1" x14ac:dyDescent="0.25">
      <c r="A1681" s="173" t="s">
        <v>126</v>
      </c>
      <c r="B1681" s="173" t="s">
        <v>4442</v>
      </c>
      <c r="C1681" s="173" t="s">
        <v>568</v>
      </c>
      <c r="D1681" s="173" t="s">
        <v>4669</v>
      </c>
      <c r="E1681" s="173">
        <v>50</v>
      </c>
    </row>
    <row r="1682" spans="1:5" s="173" customFormat="1" ht="15" hidden="1" x14ac:dyDescent="0.25">
      <c r="A1682" s="173" t="s">
        <v>126</v>
      </c>
      <c r="B1682" s="173" t="s">
        <v>4442</v>
      </c>
      <c r="C1682" s="173" t="s">
        <v>568</v>
      </c>
      <c r="D1682" s="173" t="s">
        <v>4670</v>
      </c>
      <c r="E1682" s="173">
        <v>14</v>
      </c>
    </row>
    <row r="1683" spans="1:5" s="173" customFormat="1" ht="15" hidden="1" x14ac:dyDescent="0.25">
      <c r="A1683" s="173" t="s">
        <v>126</v>
      </c>
      <c r="B1683" s="173" t="s">
        <v>4442</v>
      </c>
      <c r="C1683" s="173" t="s">
        <v>568</v>
      </c>
      <c r="D1683" s="173" t="s">
        <v>4671</v>
      </c>
      <c r="E1683" s="173">
        <v>1674</v>
      </c>
    </row>
    <row r="1684" spans="1:5" s="173" customFormat="1" ht="15" hidden="1" x14ac:dyDescent="0.25">
      <c r="A1684" s="173" t="s">
        <v>126</v>
      </c>
      <c r="B1684" s="173" t="s">
        <v>4442</v>
      </c>
      <c r="C1684" s="173" t="s">
        <v>568</v>
      </c>
      <c r="D1684" s="173" t="s">
        <v>2222</v>
      </c>
      <c r="E1684" s="173">
        <v>70</v>
      </c>
    </row>
    <row r="1685" spans="1:5" s="173" customFormat="1" ht="15" hidden="1" x14ac:dyDescent="0.25">
      <c r="A1685" s="173" t="s">
        <v>126</v>
      </c>
      <c r="B1685" s="173" t="s">
        <v>4442</v>
      </c>
      <c r="C1685" s="173" t="s">
        <v>568</v>
      </c>
      <c r="D1685" s="173" t="s">
        <v>4672</v>
      </c>
      <c r="E1685" s="173">
        <v>112</v>
      </c>
    </row>
    <row r="1686" spans="1:5" s="173" customFormat="1" ht="15" hidden="1" x14ac:dyDescent="0.25">
      <c r="A1686" s="173" t="s">
        <v>126</v>
      </c>
      <c r="B1686" s="173" t="s">
        <v>4442</v>
      </c>
      <c r="C1686" s="173" t="s">
        <v>568</v>
      </c>
      <c r="D1686" s="173" t="s">
        <v>4673</v>
      </c>
      <c r="E1686" s="173">
        <v>0</v>
      </c>
    </row>
    <row r="1687" spans="1:5" s="173" customFormat="1" ht="15" hidden="1" x14ac:dyDescent="0.25">
      <c r="A1687" s="173" t="s">
        <v>126</v>
      </c>
      <c r="B1687" s="173" t="s">
        <v>4424</v>
      </c>
      <c r="C1687" s="173" t="s">
        <v>557</v>
      </c>
      <c r="D1687" s="173" t="s">
        <v>4674</v>
      </c>
      <c r="E1687" s="173">
        <v>3</v>
      </c>
    </row>
    <row r="1688" spans="1:5" s="173" customFormat="1" ht="15" hidden="1" x14ac:dyDescent="0.25">
      <c r="A1688" s="173" t="s">
        <v>126</v>
      </c>
      <c r="B1688" s="173" t="s">
        <v>4424</v>
      </c>
      <c r="C1688" s="173" t="s">
        <v>557</v>
      </c>
      <c r="D1688" s="173" t="s">
        <v>4675</v>
      </c>
      <c r="E1688" s="173">
        <v>42</v>
      </c>
    </row>
    <row r="1689" spans="1:5" s="173" customFormat="1" ht="15" hidden="1" x14ac:dyDescent="0.25">
      <c r="A1689" s="173" t="s">
        <v>126</v>
      </c>
      <c r="B1689" s="173" t="s">
        <v>4424</v>
      </c>
      <c r="C1689" s="173" t="s">
        <v>557</v>
      </c>
      <c r="D1689" s="173" t="s">
        <v>4676</v>
      </c>
      <c r="E1689" s="173">
        <v>46</v>
      </c>
    </row>
    <row r="1690" spans="1:5" s="173" customFormat="1" ht="15" hidden="1" x14ac:dyDescent="0.25">
      <c r="A1690" s="173" t="s">
        <v>126</v>
      </c>
      <c r="B1690" s="173" t="s">
        <v>4424</v>
      </c>
      <c r="C1690" s="173" t="s">
        <v>557</v>
      </c>
      <c r="D1690" s="173" t="s">
        <v>4677</v>
      </c>
      <c r="E1690" s="173">
        <v>70</v>
      </c>
    </row>
    <row r="1691" spans="1:5" s="173" customFormat="1" ht="15" hidden="1" x14ac:dyDescent="0.25">
      <c r="A1691" s="173" t="s">
        <v>126</v>
      </c>
      <c r="B1691" s="173" t="s">
        <v>4424</v>
      </c>
      <c r="C1691" s="173" t="s">
        <v>557</v>
      </c>
      <c r="D1691" s="173" t="s">
        <v>4678</v>
      </c>
      <c r="E1691" s="173">
        <v>37</v>
      </c>
    </row>
    <row r="1692" spans="1:5" s="173" customFormat="1" ht="15" hidden="1" x14ac:dyDescent="0.25">
      <c r="A1692" s="173" t="s">
        <v>126</v>
      </c>
      <c r="B1692" s="173" t="s">
        <v>4424</v>
      </c>
      <c r="C1692" s="173" t="s">
        <v>557</v>
      </c>
      <c r="D1692" s="173" t="s">
        <v>4679</v>
      </c>
      <c r="E1692" s="173">
        <v>114</v>
      </c>
    </row>
    <row r="1693" spans="1:5" s="173" customFormat="1" ht="15" hidden="1" x14ac:dyDescent="0.25">
      <c r="A1693" s="173" t="s">
        <v>126</v>
      </c>
      <c r="B1693" s="173" t="s">
        <v>4424</v>
      </c>
      <c r="C1693" s="173" t="s">
        <v>557</v>
      </c>
      <c r="D1693" s="173" t="s">
        <v>4680</v>
      </c>
      <c r="E1693" s="173">
        <v>38</v>
      </c>
    </row>
    <row r="1694" spans="1:5" s="173" customFormat="1" ht="15" hidden="1" x14ac:dyDescent="0.25">
      <c r="A1694" s="173" t="s">
        <v>126</v>
      </c>
      <c r="B1694" s="173" t="s">
        <v>4424</v>
      </c>
      <c r="C1694" s="173" t="s">
        <v>557</v>
      </c>
      <c r="D1694" s="173" t="s">
        <v>4681</v>
      </c>
      <c r="E1694" s="173">
        <v>0</v>
      </c>
    </row>
    <row r="1695" spans="1:5" s="173" customFormat="1" ht="15" hidden="1" x14ac:dyDescent="0.25">
      <c r="A1695" s="173" t="s">
        <v>126</v>
      </c>
      <c r="B1695" s="173" t="s">
        <v>4424</v>
      </c>
      <c r="C1695" s="173" t="s">
        <v>557</v>
      </c>
      <c r="D1695" s="173" t="s">
        <v>4682</v>
      </c>
      <c r="E1695" s="173">
        <v>6</v>
      </c>
    </row>
    <row r="1696" spans="1:5" s="173" customFormat="1" ht="15" hidden="1" x14ac:dyDescent="0.25">
      <c r="A1696" s="173" t="s">
        <v>126</v>
      </c>
      <c r="B1696" s="173" t="s">
        <v>4424</v>
      </c>
      <c r="C1696" s="173" t="s">
        <v>557</v>
      </c>
      <c r="D1696" s="173" t="s">
        <v>4683</v>
      </c>
      <c r="E1696" s="173">
        <v>42</v>
      </c>
    </row>
    <row r="1697" spans="1:5" s="173" customFormat="1" ht="15" hidden="1" x14ac:dyDescent="0.25">
      <c r="A1697" s="173" t="s">
        <v>126</v>
      </c>
      <c r="B1697" s="173" t="s">
        <v>4424</v>
      </c>
      <c r="C1697" s="173" t="s">
        <v>557</v>
      </c>
      <c r="D1697" s="173" t="s">
        <v>4684</v>
      </c>
      <c r="E1697" s="173">
        <v>55</v>
      </c>
    </row>
    <row r="1698" spans="1:5" s="173" customFormat="1" ht="15" hidden="1" x14ac:dyDescent="0.25">
      <c r="A1698" s="173" t="s">
        <v>126</v>
      </c>
      <c r="B1698" s="173" t="s">
        <v>4424</v>
      </c>
      <c r="C1698" s="173" t="s">
        <v>557</v>
      </c>
      <c r="D1698" s="173" t="s">
        <v>4685</v>
      </c>
      <c r="E1698" s="173">
        <v>62</v>
      </c>
    </row>
    <row r="1699" spans="1:5" s="173" customFormat="1" ht="15" hidden="1" x14ac:dyDescent="0.25">
      <c r="A1699" s="173" t="s">
        <v>126</v>
      </c>
      <c r="B1699" s="173" t="s">
        <v>4424</v>
      </c>
      <c r="C1699" s="173" t="s">
        <v>557</v>
      </c>
      <c r="D1699" s="173" t="s">
        <v>4686</v>
      </c>
      <c r="E1699" s="173">
        <v>69</v>
      </c>
    </row>
    <row r="1700" spans="1:5" s="173" customFormat="1" ht="15" hidden="1" x14ac:dyDescent="0.25">
      <c r="A1700" s="173" t="s">
        <v>126</v>
      </c>
      <c r="B1700" s="173" t="s">
        <v>4424</v>
      </c>
      <c r="C1700" s="173" t="s">
        <v>557</v>
      </c>
      <c r="D1700" s="173" t="s">
        <v>4687</v>
      </c>
      <c r="E1700" s="173">
        <v>103</v>
      </c>
    </row>
    <row r="1701" spans="1:5" s="173" customFormat="1" ht="15" hidden="1" x14ac:dyDescent="0.25">
      <c r="A1701" s="173" t="s">
        <v>126</v>
      </c>
      <c r="B1701" s="173" t="s">
        <v>4424</v>
      </c>
      <c r="C1701" s="173" t="s">
        <v>557</v>
      </c>
      <c r="D1701" s="173" t="s">
        <v>4688</v>
      </c>
      <c r="E1701" s="173">
        <v>18</v>
      </c>
    </row>
    <row r="1702" spans="1:5" s="173" customFormat="1" ht="15" hidden="1" x14ac:dyDescent="0.25">
      <c r="A1702" s="173" t="s">
        <v>126</v>
      </c>
      <c r="B1702" s="173" t="s">
        <v>4424</v>
      </c>
      <c r="C1702" s="173" t="s">
        <v>557</v>
      </c>
      <c r="D1702" s="173" t="s">
        <v>4689</v>
      </c>
      <c r="E1702" s="173">
        <v>338</v>
      </c>
    </row>
    <row r="1703" spans="1:5" s="173" customFormat="1" ht="15" hidden="1" x14ac:dyDescent="0.25">
      <c r="A1703" s="173" t="s">
        <v>126</v>
      </c>
      <c r="B1703" s="173" t="s">
        <v>4424</v>
      </c>
      <c r="C1703" s="173" t="s">
        <v>557</v>
      </c>
      <c r="D1703" s="173" t="s">
        <v>4690</v>
      </c>
      <c r="E1703" s="173">
        <v>1221</v>
      </c>
    </row>
    <row r="1704" spans="1:5" s="173" customFormat="1" ht="15" hidden="1" x14ac:dyDescent="0.25">
      <c r="A1704" s="173" t="s">
        <v>126</v>
      </c>
      <c r="B1704" s="173" t="s">
        <v>4424</v>
      </c>
      <c r="C1704" s="173" t="s">
        <v>557</v>
      </c>
      <c r="D1704" s="173" t="s">
        <v>4691</v>
      </c>
      <c r="E1704" s="173">
        <v>10</v>
      </c>
    </row>
    <row r="1705" spans="1:5" s="173" customFormat="1" ht="15" hidden="1" x14ac:dyDescent="0.25">
      <c r="A1705" s="173" t="s">
        <v>126</v>
      </c>
      <c r="B1705" s="173" t="s">
        <v>4424</v>
      </c>
      <c r="C1705" s="173" t="s">
        <v>557</v>
      </c>
      <c r="D1705" s="173" t="s">
        <v>4692</v>
      </c>
      <c r="E1705" s="173">
        <v>94</v>
      </c>
    </row>
    <row r="1706" spans="1:5" s="173" customFormat="1" ht="15" hidden="1" x14ac:dyDescent="0.25">
      <c r="A1706" s="173" t="s">
        <v>126</v>
      </c>
      <c r="B1706" s="173" t="s">
        <v>4379</v>
      </c>
      <c r="C1706" s="173" t="s">
        <v>531</v>
      </c>
      <c r="D1706" s="173" t="s">
        <v>4693</v>
      </c>
      <c r="E1706" s="173">
        <v>902</v>
      </c>
    </row>
    <row r="1707" spans="1:5" s="173" customFormat="1" ht="15" hidden="1" x14ac:dyDescent="0.25">
      <c r="A1707" s="173" t="s">
        <v>126</v>
      </c>
      <c r="B1707" s="173" t="s">
        <v>4379</v>
      </c>
      <c r="C1707" s="173" t="s">
        <v>531</v>
      </c>
      <c r="D1707" s="173" t="s">
        <v>4694</v>
      </c>
      <c r="E1707" s="173">
        <v>22</v>
      </c>
    </row>
    <row r="1708" spans="1:5" s="173" customFormat="1" ht="15" hidden="1" x14ac:dyDescent="0.25">
      <c r="A1708" s="173" t="s">
        <v>126</v>
      </c>
      <c r="B1708" s="173" t="s">
        <v>4379</v>
      </c>
      <c r="C1708" s="173" t="s">
        <v>531</v>
      </c>
      <c r="D1708" s="173" t="s">
        <v>4695</v>
      </c>
      <c r="E1708" s="173">
        <v>169</v>
      </c>
    </row>
    <row r="1709" spans="1:5" s="173" customFormat="1" ht="15" hidden="1" x14ac:dyDescent="0.25">
      <c r="A1709" s="173" t="s">
        <v>126</v>
      </c>
      <c r="B1709" s="173" t="s">
        <v>4379</v>
      </c>
      <c r="C1709" s="173" t="s">
        <v>531</v>
      </c>
      <c r="D1709" s="173" t="s">
        <v>4696</v>
      </c>
      <c r="E1709" s="173">
        <v>108</v>
      </c>
    </row>
    <row r="1710" spans="1:5" s="173" customFormat="1" ht="15" hidden="1" x14ac:dyDescent="0.25">
      <c r="A1710" s="173" t="s">
        <v>126</v>
      </c>
      <c r="B1710" s="173" t="s">
        <v>4379</v>
      </c>
      <c r="C1710" s="173" t="s">
        <v>531</v>
      </c>
      <c r="D1710" s="173" t="s">
        <v>4697</v>
      </c>
      <c r="E1710" s="173">
        <v>224</v>
      </c>
    </row>
    <row r="1711" spans="1:5" s="173" customFormat="1" ht="15" hidden="1" x14ac:dyDescent="0.25">
      <c r="A1711" s="173" t="s">
        <v>126</v>
      </c>
      <c r="B1711" s="173" t="s">
        <v>4379</v>
      </c>
      <c r="C1711" s="173" t="s">
        <v>531</v>
      </c>
      <c r="D1711" s="173" t="s">
        <v>534</v>
      </c>
      <c r="E1711" s="173">
        <v>207</v>
      </c>
    </row>
    <row r="1712" spans="1:5" s="173" customFormat="1" ht="15" hidden="1" x14ac:dyDescent="0.25">
      <c r="A1712" s="173" t="s">
        <v>126</v>
      </c>
      <c r="B1712" s="173" t="s">
        <v>4302</v>
      </c>
      <c r="C1712" s="173" t="s">
        <v>594</v>
      </c>
      <c r="D1712" s="173" t="s">
        <v>4698</v>
      </c>
      <c r="E1712" s="173">
        <v>9</v>
      </c>
    </row>
    <row r="1713" spans="1:5" s="173" customFormat="1" ht="15" hidden="1" x14ac:dyDescent="0.25">
      <c r="A1713" s="173" t="s">
        <v>126</v>
      </c>
      <c r="B1713" s="173" t="s">
        <v>4302</v>
      </c>
      <c r="C1713" s="173" t="s">
        <v>594</v>
      </c>
      <c r="D1713" s="173" t="s">
        <v>4699</v>
      </c>
      <c r="E1713" s="173">
        <v>14</v>
      </c>
    </row>
    <row r="1714" spans="1:5" s="173" customFormat="1" ht="15" hidden="1" x14ac:dyDescent="0.25">
      <c r="A1714" s="173" t="s">
        <v>126</v>
      </c>
      <c r="B1714" s="173" t="s">
        <v>4302</v>
      </c>
      <c r="C1714" s="173" t="s">
        <v>594</v>
      </c>
      <c r="D1714" s="173" t="s">
        <v>4700</v>
      </c>
      <c r="E1714" s="173">
        <v>36</v>
      </c>
    </row>
    <row r="1715" spans="1:5" s="173" customFormat="1" ht="15" hidden="1" x14ac:dyDescent="0.25">
      <c r="A1715" s="173" t="s">
        <v>126</v>
      </c>
      <c r="B1715" s="173" t="s">
        <v>4302</v>
      </c>
      <c r="C1715" s="173" t="s">
        <v>594</v>
      </c>
      <c r="D1715" s="173" t="s">
        <v>3177</v>
      </c>
      <c r="E1715" s="173">
        <v>60</v>
      </c>
    </row>
    <row r="1716" spans="1:5" s="173" customFormat="1" ht="15" hidden="1" x14ac:dyDescent="0.25">
      <c r="A1716" s="173" t="s">
        <v>126</v>
      </c>
      <c r="B1716" s="173" t="s">
        <v>4302</v>
      </c>
      <c r="C1716" s="173" t="s">
        <v>594</v>
      </c>
      <c r="D1716" s="173" t="s">
        <v>4701</v>
      </c>
      <c r="E1716" s="173">
        <v>102</v>
      </c>
    </row>
    <row r="1717" spans="1:5" s="173" customFormat="1" ht="15" hidden="1" x14ac:dyDescent="0.25">
      <c r="A1717" s="173" t="s">
        <v>126</v>
      </c>
      <c r="B1717" s="173" t="s">
        <v>4302</v>
      </c>
      <c r="C1717" s="173" t="s">
        <v>594</v>
      </c>
      <c r="D1717" s="173" t="s">
        <v>4702</v>
      </c>
      <c r="E1717" s="173" t="s">
        <v>1172</v>
      </c>
    </row>
    <row r="1718" spans="1:5" s="173" customFormat="1" ht="15" hidden="1" x14ac:dyDescent="0.25">
      <c r="A1718" s="173" t="s">
        <v>126</v>
      </c>
      <c r="B1718" s="173" t="s">
        <v>4302</v>
      </c>
      <c r="C1718" s="173" t="s">
        <v>594</v>
      </c>
      <c r="D1718" s="173" t="s">
        <v>4703</v>
      </c>
      <c r="E1718" s="173" t="s">
        <v>1172</v>
      </c>
    </row>
    <row r="1719" spans="1:5" s="173" customFormat="1" ht="15" hidden="1" x14ac:dyDescent="0.25">
      <c r="A1719" s="173" t="s">
        <v>126</v>
      </c>
      <c r="B1719" s="173" t="s">
        <v>4302</v>
      </c>
      <c r="C1719" s="173" t="s">
        <v>594</v>
      </c>
      <c r="D1719" s="173" t="s">
        <v>4704</v>
      </c>
      <c r="E1719" s="173">
        <v>4</v>
      </c>
    </row>
    <row r="1720" spans="1:5" s="173" customFormat="1" ht="15" hidden="1" x14ac:dyDescent="0.25">
      <c r="A1720" s="173" t="s">
        <v>126</v>
      </c>
      <c r="B1720" s="173" t="s">
        <v>4302</v>
      </c>
      <c r="C1720" s="173" t="s">
        <v>594</v>
      </c>
      <c r="D1720" s="173" t="s">
        <v>4705</v>
      </c>
      <c r="E1720" s="173">
        <v>80</v>
      </c>
    </row>
    <row r="1721" spans="1:5" s="173" customFormat="1" ht="15" hidden="1" x14ac:dyDescent="0.25">
      <c r="A1721" s="173" t="s">
        <v>126</v>
      </c>
      <c r="B1721" s="173" t="s">
        <v>4302</v>
      </c>
      <c r="C1721" s="173" t="s">
        <v>594</v>
      </c>
      <c r="D1721" s="173" t="s">
        <v>4018</v>
      </c>
      <c r="E1721" s="173">
        <v>158</v>
      </c>
    </row>
    <row r="1722" spans="1:5" s="173" customFormat="1" ht="15" hidden="1" x14ac:dyDescent="0.25">
      <c r="A1722" s="173" t="s">
        <v>126</v>
      </c>
      <c r="B1722" s="173" t="s">
        <v>4302</v>
      </c>
      <c r="C1722" s="173" t="s">
        <v>594</v>
      </c>
      <c r="D1722" s="173" t="s">
        <v>4706</v>
      </c>
      <c r="E1722" s="173">
        <v>238</v>
      </c>
    </row>
    <row r="1723" spans="1:5" s="173" customFormat="1" ht="15" hidden="1" x14ac:dyDescent="0.25">
      <c r="A1723" s="173" t="s">
        <v>126</v>
      </c>
      <c r="B1723" s="173" t="s">
        <v>4302</v>
      </c>
      <c r="C1723" s="173" t="s">
        <v>594</v>
      </c>
      <c r="D1723" s="173" t="s">
        <v>4707</v>
      </c>
      <c r="E1723" s="173">
        <v>14</v>
      </c>
    </row>
    <row r="1724" spans="1:5" s="173" customFormat="1" ht="15" hidden="1" x14ac:dyDescent="0.25">
      <c r="A1724" s="173" t="s">
        <v>126</v>
      </c>
      <c r="B1724" s="173" t="s">
        <v>4302</v>
      </c>
      <c r="C1724" s="173" t="s">
        <v>594</v>
      </c>
      <c r="D1724" s="173" t="s">
        <v>4708</v>
      </c>
      <c r="E1724" s="173">
        <v>123</v>
      </c>
    </row>
    <row r="1725" spans="1:5" s="173" customFormat="1" ht="15" hidden="1" x14ac:dyDescent="0.25">
      <c r="A1725" s="173" t="s">
        <v>126</v>
      </c>
      <c r="B1725" s="173" t="s">
        <v>4302</v>
      </c>
      <c r="C1725" s="173" t="s">
        <v>594</v>
      </c>
      <c r="D1725" s="173" t="s">
        <v>4709</v>
      </c>
      <c r="E1725" s="173">
        <v>31</v>
      </c>
    </row>
    <row r="1726" spans="1:5" s="173" customFormat="1" ht="15" hidden="1" x14ac:dyDescent="0.25">
      <c r="A1726" s="173" t="s">
        <v>126</v>
      </c>
      <c r="B1726" s="173" t="s">
        <v>4302</v>
      </c>
      <c r="C1726" s="173" t="s">
        <v>594</v>
      </c>
      <c r="D1726" s="173" t="s">
        <v>4710</v>
      </c>
      <c r="E1726" s="173">
        <v>72</v>
      </c>
    </row>
    <row r="1727" spans="1:5" s="173" customFormat="1" ht="15" hidden="1" x14ac:dyDescent="0.25">
      <c r="A1727" s="173" t="s">
        <v>126</v>
      </c>
      <c r="B1727" s="173" t="s">
        <v>4302</v>
      </c>
      <c r="C1727" s="173" t="s">
        <v>594</v>
      </c>
      <c r="D1727" s="173" t="s">
        <v>4711</v>
      </c>
      <c r="E1727" s="173">
        <v>23</v>
      </c>
    </row>
    <row r="1728" spans="1:5" s="173" customFormat="1" ht="15" hidden="1" x14ac:dyDescent="0.25">
      <c r="A1728" s="173" t="s">
        <v>126</v>
      </c>
      <c r="B1728" s="173" t="s">
        <v>4302</v>
      </c>
      <c r="C1728" s="173" t="s">
        <v>594</v>
      </c>
      <c r="D1728" s="173" t="s">
        <v>4712</v>
      </c>
      <c r="E1728" s="173">
        <v>34</v>
      </c>
    </row>
    <row r="1729" spans="1:5" s="173" customFormat="1" ht="15" hidden="1" x14ac:dyDescent="0.25">
      <c r="A1729" s="173" t="s">
        <v>126</v>
      </c>
      <c r="B1729" s="173" t="s">
        <v>4302</v>
      </c>
      <c r="C1729" s="173" t="s">
        <v>594</v>
      </c>
      <c r="D1729" s="173" t="s">
        <v>4713</v>
      </c>
      <c r="E1729" s="173" t="s">
        <v>1172</v>
      </c>
    </row>
    <row r="1730" spans="1:5" s="173" customFormat="1" ht="15" hidden="1" x14ac:dyDescent="0.25">
      <c r="A1730" s="173" t="s">
        <v>126</v>
      </c>
      <c r="B1730" s="173" t="s">
        <v>4302</v>
      </c>
      <c r="C1730" s="173" t="s">
        <v>594</v>
      </c>
      <c r="D1730" s="173" t="s">
        <v>4714</v>
      </c>
      <c r="E1730" s="173">
        <v>46</v>
      </c>
    </row>
    <row r="1731" spans="1:5" s="173" customFormat="1" ht="15" hidden="1" x14ac:dyDescent="0.25">
      <c r="A1731" s="173" t="s">
        <v>126</v>
      </c>
      <c r="B1731" s="173" t="s">
        <v>4302</v>
      </c>
      <c r="C1731" s="173" t="s">
        <v>594</v>
      </c>
      <c r="D1731" s="173" t="s">
        <v>4715</v>
      </c>
      <c r="E1731" s="173">
        <v>155</v>
      </c>
    </row>
    <row r="1732" spans="1:5" s="173" customFormat="1" ht="15" hidden="1" x14ac:dyDescent="0.25">
      <c r="A1732" s="173" t="s">
        <v>126</v>
      </c>
      <c r="B1732" s="173" t="s">
        <v>4302</v>
      </c>
      <c r="C1732" s="173" t="s">
        <v>594</v>
      </c>
      <c r="D1732" s="173" t="s">
        <v>4039</v>
      </c>
      <c r="E1732" s="173">
        <v>50</v>
      </c>
    </row>
    <row r="1733" spans="1:5" s="173" customFormat="1" ht="15" hidden="1" x14ac:dyDescent="0.25">
      <c r="A1733" s="173" t="s">
        <v>126</v>
      </c>
      <c r="B1733" s="173" t="s">
        <v>4302</v>
      </c>
      <c r="C1733" s="173" t="s">
        <v>594</v>
      </c>
      <c r="D1733" s="173" t="s">
        <v>4716</v>
      </c>
      <c r="E1733" s="173">
        <v>17</v>
      </c>
    </row>
    <row r="1734" spans="1:5" s="173" customFormat="1" ht="15" hidden="1" x14ac:dyDescent="0.25">
      <c r="A1734" s="173" t="s">
        <v>126</v>
      </c>
      <c r="B1734" s="173" t="s">
        <v>4302</v>
      </c>
      <c r="C1734" s="173" t="s">
        <v>594</v>
      </c>
      <c r="D1734" s="173" t="s">
        <v>4717</v>
      </c>
      <c r="E1734" s="173">
        <v>70</v>
      </c>
    </row>
    <row r="1735" spans="1:5" s="173" customFormat="1" ht="15" hidden="1" x14ac:dyDescent="0.25">
      <c r="A1735" s="173" t="s">
        <v>126</v>
      </c>
      <c r="B1735" s="173" t="s">
        <v>4302</v>
      </c>
      <c r="C1735" s="173" t="s">
        <v>594</v>
      </c>
      <c r="D1735" s="173" t="s">
        <v>4718</v>
      </c>
      <c r="E1735" s="173">
        <v>38</v>
      </c>
    </row>
    <row r="1736" spans="1:5" s="173" customFormat="1" ht="15" hidden="1" x14ac:dyDescent="0.25">
      <c r="A1736" s="173" t="s">
        <v>126</v>
      </c>
      <c r="B1736" s="173" t="s">
        <v>4302</v>
      </c>
      <c r="C1736" s="173" t="s">
        <v>594</v>
      </c>
      <c r="D1736" s="173" t="s">
        <v>4719</v>
      </c>
      <c r="E1736" s="173">
        <v>15</v>
      </c>
    </row>
    <row r="1737" spans="1:5" s="173" customFormat="1" ht="15" hidden="1" x14ac:dyDescent="0.25">
      <c r="A1737" s="173" t="s">
        <v>126</v>
      </c>
      <c r="B1737" s="173" t="s">
        <v>4302</v>
      </c>
      <c r="C1737" s="173" t="s">
        <v>594</v>
      </c>
      <c r="D1737" s="173" t="s">
        <v>4720</v>
      </c>
      <c r="E1737" s="173">
        <v>26</v>
      </c>
    </row>
    <row r="1738" spans="1:5" s="173" customFormat="1" ht="15" hidden="1" x14ac:dyDescent="0.25">
      <c r="A1738" s="173" t="s">
        <v>126</v>
      </c>
      <c r="B1738" s="173" t="s">
        <v>4302</v>
      </c>
      <c r="C1738" s="173" t="s">
        <v>594</v>
      </c>
      <c r="D1738" s="173" t="s">
        <v>4721</v>
      </c>
      <c r="E1738" s="173">
        <v>127</v>
      </c>
    </row>
    <row r="1739" spans="1:5" s="173" customFormat="1" ht="15" hidden="1" x14ac:dyDescent="0.25">
      <c r="A1739" s="173" t="s">
        <v>126</v>
      </c>
      <c r="B1739" s="173" t="s">
        <v>4302</v>
      </c>
      <c r="C1739" s="173" t="s">
        <v>594</v>
      </c>
      <c r="D1739" s="173" t="s">
        <v>4722</v>
      </c>
      <c r="E1739" s="173">
        <v>33</v>
      </c>
    </row>
    <row r="1740" spans="1:5" s="173" customFormat="1" ht="15" hidden="1" x14ac:dyDescent="0.25">
      <c r="A1740" s="173" t="s">
        <v>126</v>
      </c>
      <c r="B1740" s="173" t="s">
        <v>4302</v>
      </c>
      <c r="C1740" s="173" t="s">
        <v>594</v>
      </c>
      <c r="D1740" s="173" t="s">
        <v>4723</v>
      </c>
      <c r="E1740" s="173">
        <v>58</v>
      </c>
    </row>
    <row r="1741" spans="1:5" s="173" customFormat="1" ht="15" hidden="1" x14ac:dyDescent="0.25">
      <c r="A1741" s="173" t="s">
        <v>126</v>
      </c>
      <c r="B1741" s="173" t="s">
        <v>4302</v>
      </c>
      <c r="C1741" s="173" t="s">
        <v>594</v>
      </c>
      <c r="D1741" s="173" t="s">
        <v>4724</v>
      </c>
      <c r="E1741" s="173">
        <v>12</v>
      </c>
    </row>
    <row r="1742" spans="1:5" s="173" customFormat="1" ht="15" hidden="1" x14ac:dyDescent="0.25">
      <c r="A1742" s="173" t="s">
        <v>126</v>
      </c>
      <c r="B1742" s="173" t="s">
        <v>4302</v>
      </c>
      <c r="C1742" s="173" t="s">
        <v>594</v>
      </c>
      <c r="D1742" s="173" t="s">
        <v>4725</v>
      </c>
      <c r="E1742" s="173">
        <v>2</v>
      </c>
    </row>
    <row r="1743" spans="1:5" s="173" customFormat="1" ht="15" hidden="1" x14ac:dyDescent="0.25">
      <c r="A1743" s="173" t="s">
        <v>126</v>
      </c>
      <c r="B1743" s="173" t="s">
        <v>4302</v>
      </c>
      <c r="C1743" s="173" t="s">
        <v>594</v>
      </c>
      <c r="D1743" s="173" t="s">
        <v>4726</v>
      </c>
      <c r="E1743" s="173">
        <v>88</v>
      </c>
    </row>
    <row r="1744" spans="1:5" s="173" customFormat="1" ht="15" hidden="1" x14ac:dyDescent="0.25">
      <c r="A1744" s="173" t="s">
        <v>126</v>
      </c>
      <c r="B1744" s="173" t="s">
        <v>4302</v>
      </c>
      <c r="C1744" s="173" t="s">
        <v>594</v>
      </c>
      <c r="D1744" s="173" t="s">
        <v>4727</v>
      </c>
      <c r="E1744" s="173">
        <v>2</v>
      </c>
    </row>
    <row r="1745" spans="1:5" s="173" customFormat="1" ht="15" hidden="1" x14ac:dyDescent="0.25">
      <c r="A1745" s="173" t="s">
        <v>126</v>
      </c>
      <c r="B1745" s="173" t="s">
        <v>4302</v>
      </c>
      <c r="C1745" s="173" t="s">
        <v>594</v>
      </c>
      <c r="D1745" s="173" t="s">
        <v>4728</v>
      </c>
      <c r="E1745" s="173">
        <v>119</v>
      </c>
    </row>
    <row r="1746" spans="1:5" s="173" customFormat="1" ht="15" hidden="1" x14ac:dyDescent="0.25">
      <c r="A1746" s="173" t="s">
        <v>126</v>
      </c>
      <c r="B1746" s="173" t="s">
        <v>4302</v>
      </c>
      <c r="C1746" s="173" t="s">
        <v>594</v>
      </c>
      <c r="D1746" s="173" t="s">
        <v>4729</v>
      </c>
      <c r="E1746" s="173">
        <v>0</v>
      </c>
    </row>
    <row r="1747" spans="1:5" s="173" customFormat="1" ht="15" hidden="1" x14ac:dyDescent="0.25">
      <c r="A1747" s="173" t="s">
        <v>126</v>
      </c>
      <c r="B1747" s="173" t="s">
        <v>4302</v>
      </c>
      <c r="C1747" s="173" t="s">
        <v>594</v>
      </c>
      <c r="D1747" s="173" t="s">
        <v>4730</v>
      </c>
      <c r="E1747" s="173">
        <v>28</v>
      </c>
    </row>
    <row r="1748" spans="1:5" s="173" customFormat="1" ht="15" hidden="1" x14ac:dyDescent="0.25">
      <c r="A1748" s="173" t="s">
        <v>126</v>
      </c>
      <c r="B1748" s="173" t="s">
        <v>4302</v>
      </c>
      <c r="C1748" s="173" t="s">
        <v>594</v>
      </c>
      <c r="D1748" s="173" t="s">
        <v>4731</v>
      </c>
      <c r="E1748" s="173">
        <v>1</v>
      </c>
    </row>
    <row r="1749" spans="1:5" s="173" customFormat="1" ht="15" hidden="1" x14ac:dyDescent="0.25">
      <c r="A1749" s="173" t="s">
        <v>126</v>
      </c>
      <c r="B1749" s="173" t="s">
        <v>4302</v>
      </c>
      <c r="C1749" s="173" t="s">
        <v>594</v>
      </c>
      <c r="D1749" s="173" t="s">
        <v>4732</v>
      </c>
      <c r="E1749" s="173">
        <v>30</v>
      </c>
    </row>
    <row r="1750" spans="1:5" s="173" customFormat="1" ht="15" hidden="1" x14ac:dyDescent="0.25">
      <c r="A1750" s="173" t="s">
        <v>126</v>
      </c>
      <c r="B1750" s="173" t="s">
        <v>4302</v>
      </c>
      <c r="C1750" s="173" t="s">
        <v>594</v>
      </c>
      <c r="D1750" s="173" t="s">
        <v>4733</v>
      </c>
      <c r="E1750" s="173">
        <v>30</v>
      </c>
    </row>
    <row r="1751" spans="1:5" s="173" customFormat="1" ht="15" hidden="1" x14ac:dyDescent="0.25">
      <c r="A1751" s="173" t="s">
        <v>126</v>
      </c>
      <c r="B1751" s="173" t="s">
        <v>4302</v>
      </c>
      <c r="C1751" s="173" t="s">
        <v>594</v>
      </c>
      <c r="D1751" s="173" t="s">
        <v>4734</v>
      </c>
      <c r="E1751" s="173">
        <v>5</v>
      </c>
    </row>
    <row r="1752" spans="1:5" s="173" customFormat="1" ht="15" hidden="1" x14ac:dyDescent="0.25">
      <c r="A1752" s="173" t="s">
        <v>126</v>
      </c>
      <c r="B1752" s="173" t="s">
        <v>4302</v>
      </c>
      <c r="C1752" s="173" t="s">
        <v>594</v>
      </c>
      <c r="D1752" s="173" t="s">
        <v>4735</v>
      </c>
      <c r="E1752" s="173">
        <v>0</v>
      </c>
    </row>
    <row r="1753" spans="1:5" s="173" customFormat="1" ht="15" hidden="1" x14ac:dyDescent="0.25">
      <c r="A1753" s="173" t="s">
        <v>126</v>
      </c>
      <c r="B1753" s="173" t="s">
        <v>4302</v>
      </c>
      <c r="C1753" s="173" t="s">
        <v>594</v>
      </c>
      <c r="D1753" s="173" t="s">
        <v>4736</v>
      </c>
      <c r="E1753" s="173">
        <v>140</v>
      </c>
    </row>
    <row r="1754" spans="1:5" s="173" customFormat="1" ht="15" hidden="1" x14ac:dyDescent="0.25">
      <c r="A1754" s="173" t="s">
        <v>126</v>
      </c>
      <c r="B1754" s="173" t="s">
        <v>4302</v>
      </c>
      <c r="C1754" s="173" t="s">
        <v>594</v>
      </c>
      <c r="D1754" s="173" t="s">
        <v>4737</v>
      </c>
      <c r="E1754" s="173">
        <v>38</v>
      </c>
    </row>
    <row r="1755" spans="1:5" s="173" customFormat="1" ht="15" hidden="1" x14ac:dyDescent="0.25">
      <c r="A1755" s="173" t="s">
        <v>126</v>
      </c>
      <c r="B1755" s="173" t="s">
        <v>4302</v>
      </c>
      <c r="C1755" s="173" t="s">
        <v>594</v>
      </c>
      <c r="D1755" s="173" t="s">
        <v>4738</v>
      </c>
      <c r="E1755" s="173">
        <v>10</v>
      </c>
    </row>
    <row r="1756" spans="1:5" s="173" customFormat="1" ht="15" hidden="1" x14ac:dyDescent="0.25">
      <c r="A1756" s="173" t="s">
        <v>126</v>
      </c>
      <c r="B1756" s="173" t="s">
        <v>4302</v>
      </c>
      <c r="C1756" s="173" t="s">
        <v>594</v>
      </c>
      <c r="D1756" s="173" t="s">
        <v>4739</v>
      </c>
      <c r="E1756" s="173">
        <v>260</v>
      </c>
    </row>
    <row r="1757" spans="1:5" s="173" customFormat="1" ht="15" hidden="1" x14ac:dyDescent="0.25">
      <c r="A1757" s="173" t="s">
        <v>126</v>
      </c>
      <c r="B1757" s="173" t="s">
        <v>4302</v>
      </c>
      <c r="C1757" s="173" t="s">
        <v>594</v>
      </c>
      <c r="D1757" s="173" t="s">
        <v>4740</v>
      </c>
      <c r="E1757" s="173">
        <v>56</v>
      </c>
    </row>
    <row r="1758" spans="1:5" s="173" customFormat="1" ht="15" hidden="1" x14ac:dyDescent="0.25">
      <c r="A1758" s="173" t="s">
        <v>126</v>
      </c>
      <c r="B1758" s="173" t="s">
        <v>4302</v>
      </c>
      <c r="C1758" s="173" t="s">
        <v>594</v>
      </c>
      <c r="D1758" s="173" t="s">
        <v>4741</v>
      </c>
      <c r="E1758" s="173">
        <v>85</v>
      </c>
    </row>
    <row r="1759" spans="1:5" s="173" customFormat="1" ht="15" hidden="1" x14ac:dyDescent="0.25">
      <c r="A1759" s="173" t="s">
        <v>126</v>
      </c>
      <c r="B1759" s="173" t="s">
        <v>4302</v>
      </c>
      <c r="C1759" s="173" t="s">
        <v>594</v>
      </c>
      <c r="D1759" s="173" t="s">
        <v>4742</v>
      </c>
      <c r="E1759" s="173">
        <v>119</v>
      </c>
    </row>
    <row r="1760" spans="1:5" s="173" customFormat="1" ht="15" hidden="1" x14ac:dyDescent="0.25">
      <c r="A1760" s="173" t="s">
        <v>126</v>
      </c>
      <c r="B1760" s="173" t="s">
        <v>4302</v>
      </c>
      <c r="C1760" s="173" t="s">
        <v>594</v>
      </c>
      <c r="D1760" s="173" t="s">
        <v>4743</v>
      </c>
      <c r="E1760" s="173">
        <v>25</v>
      </c>
    </row>
    <row r="1761" spans="1:5" s="173" customFormat="1" ht="15" hidden="1" x14ac:dyDescent="0.25">
      <c r="A1761" s="173" t="s">
        <v>126</v>
      </c>
      <c r="B1761" s="173" t="s">
        <v>4302</v>
      </c>
      <c r="C1761" s="173" t="s">
        <v>594</v>
      </c>
      <c r="D1761" s="173" t="s">
        <v>4744</v>
      </c>
      <c r="E1761" s="173">
        <v>46</v>
      </c>
    </row>
    <row r="1762" spans="1:5" s="173" customFormat="1" ht="15" hidden="1" x14ac:dyDescent="0.25">
      <c r="A1762" s="173" t="s">
        <v>126</v>
      </c>
      <c r="B1762" s="173" t="s">
        <v>4302</v>
      </c>
      <c r="C1762" s="173" t="s">
        <v>594</v>
      </c>
      <c r="D1762" s="173" t="s">
        <v>4745</v>
      </c>
      <c r="E1762" s="173">
        <v>5</v>
      </c>
    </row>
    <row r="1763" spans="1:5" s="173" customFormat="1" ht="15" hidden="1" x14ac:dyDescent="0.25">
      <c r="A1763" s="173" t="s">
        <v>126</v>
      </c>
      <c r="B1763" s="173" t="s">
        <v>4302</v>
      </c>
      <c r="C1763" s="173" t="s">
        <v>594</v>
      </c>
      <c r="D1763" s="173" t="s">
        <v>4746</v>
      </c>
      <c r="E1763" s="173">
        <v>126</v>
      </c>
    </row>
    <row r="1764" spans="1:5" s="173" customFormat="1" ht="15" hidden="1" x14ac:dyDescent="0.25">
      <c r="A1764" s="173" t="s">
        <v>126</v>
      </c>
      <c r="B1764" s="173" t="s">
        <v>4302</v>
      </c>
      <c r="C1764" s="173" t="s">
        <v>594</v>
      </c>
      <c r="D1764" s="173" t="s">
        <v>4747</v>
      </c>
      <c r="E1764" s="173">
        <v>27</v>
      </c>
    </row>
    <row r="1765" spans="1:5" s="173" customFormat="1" ht="15" hidden="1" x14ac:dyDescent="0.25">
      <c r="A1765" s="173" t="s">
        <v>126</v>
      </c>
      <c r="B1765" s="173" t="s">
        <v>4302</v>
      </c>
      <c r="C1765" s="173" t="s">
        <v>594</v>
      </c>
      <c r="D1765" s="173" t="s">
        <v>4748</v>
      </c>
      <c r="E1765" s="173">
        <v>16</v>
      </c>
    </row>
    <row r="1766" spans="1:5" s="173" customFormat="1" ht="15" hidden="1" x14ac:dyDescent="0.25">
      <c r="A1766" s="173" t="s">
        <v>126</v>
      </c>
      <c r="B1766" s="173" t="s">
        <v>4302</v>
      </c>
      <c r="C1766" s="173" t="s">
        <v>594</v>
      </c>
      <c r="D1766" s="173" t="s">
        <v>4749</v>
      </c>
      <c r="E1766" s="173">
        <v>8</v>
      </c>
    </row>
    <row r="1767" spans="1:5" s="173" customFormat="1" ht="15" hidden="1" x14ac:dyDescent="0.25">
      <c r="A1767" s="173" t="s">
        <v>126</v>
      </c>
      <c r="B1767" s="173" t="s">
        <v>4302</v>
      </c>
      <c r="C1767" s="173" t="s">
        <v>594</v>
      </c>
      <c r="D1767" s="173" t="s">
        <v>4750</v>
      </c>
      <c r="E1767" s="173">
        <v>69</v>
      </c>
    </row>
    <row r="1768" spans="1:5" s="173" customFormat="1" ht="15" hidden="1" x14ac:dyDescent="0.25">
      <c r="A1768" s="173" t="s">
        <v>126</v>
      </c>
      <c r="B1768" s="173" t="s">
        <v>4302</v>
      </c>
      <c r="C1768" s="173" t="s">
        <v>594</v>
      </c>
      <c r="D1768" s="173" t="s">
        <v>4751</v>
      </c>
      <c r="E1768" s="173">
        <v>2</v>
      </c>
    </row>
    <row r="1769" spans="1:5" s="173" customFormat="1" ht="15" hidden="1" x14ac:dyDescent="0.25">
      <c r="A1769" s="173" t="s">
        <v>126</v>
      </c>
      <c r="B1769" s="173" t="s">
        <v>4302</v>
      </c>
      <c r="C1769" s="173" t="s">
        <v>594</v>
      </c>
      <c r="D1769" s="173" t="s">
        <v>4752</v>
      </c>
      <c r="E1769" s="173">
        <v>31</v>
      </c>
    </row>
    <row r="1770" spans="1:5" s="173" customFormat="1" ht="15" hidden="1" x14ac:dyDescent="0.25">
      <c r="A1770" s="173" t="s">
        <v>126</v>
      </c>
      <c r="B1770" s="173" t="s">
        <v>4302</v>
      </c>
      <c r="C1770" s="173" t="s">
        <v>594</v>
      </c>
      <c r="D1770" s="173" t="s">
        <v>4753</v>
      </c>
      <c r="E1770" s="173">
        <v>24</v>
      </c>
    </row>
    <row r="1771" spans="1:5" s="173" customFormat="1" ht="15" hidden="1" x14ac:dyDescent="0.25">
      <c r="A1771" s="173" t="s">
        <v>126</v>
      </c>
      <c r="B1771" s="173" t="s">
        <v>4302</v>
      </c>
      <c r="C1771" s="173" t="s">
        <v>594</v>
      </c>
      <c r="D1771" s="173" t="s">
        <v>4754</v>
      </c>
      <c r="E1771" s="173">
        <v>74</v>
      </c>
    </row>
    <row r="1772" spans="1:5" s="173" customFormat="1" ht="15" hidden="1" x14ac:dyDescent="0.25">
      <c r="A1772" s="173" t="s">
        <v>126</v>
      </c>
      <c r="B1772" s="173" t="s">
        <v>4302</v>
      </c>
      <c r="C1772" s="173" t="s">
        <v>594</v>
      </c>
      <c r="D1772" s="173" t="s">
        <v>4755</v>
      </c>
      <c r="E1772" s="173">
        <v>63</v>
      </c>
    </row>
    <row r="1773" spans="1:5" s="173" customFormat="1" ht="15" hidden="1" x14ac:dyDescent="0.25">
      <c r="A1773" s="173" t="s">
        <v>126</v>
      </c>
      <c r="B1773" s="173" t="s">
        <v>4302</v>
      </c>
      <c r="C1773" s="173" t="s">
        <v>594</v>
      </c>
      <c r="D1773" s="173" t="s">
        <v>4756</v>
      </c>
      <c r="E1773" s="173">
        <v>11</v>
      </c>
    </row>
    <row r="1774" spans="1:5" s="173" customFormat="1" ht="15" hidden="1" x14ac:dyDescent="0.25">
      <c r="A1774" s="173" t="s">
        <v>126</v>
      </c>
      <c r="B1774" s="173" t="s">
        <v>4302</v>
      </c>
      <c r="C1774" s="173" t="s">
        <v>594</v>
      </c>
      <c r="D1774" s="173" t="s">
        <v>4757</v>
      </c>
      <c r="E1774" s="173">
        <v>18</v>
      </c>
    </row>
    <row r="1775" spans="1:5" s="173" customFormat="1" ht="15" hidden="1" x14ac:dyDescent="0.25">
      <c r="A1775" s="173" t="s">
        <v>126</v>
      </c>
      <c r="B1775" s="173" t="s">
        <v>4302</v>
      </c>
      <c r="C1775" s="173" t="s">
        <v>594</v>
      </c>
      <c r="D1775" s="173" t="s">
        <v>4758</v>
      </c>
      <c r="E1775" s="173">
        <v>18</v>
      </c>
    </row>
    <row r="1776" spans="1:5" s="173" customFormat="1" ht="15" hidden="1" x14ac:dyDescent="0.25">
      <c r="A1776" s="173" t="s">
        <v>126</v>
      </c>
      <c r="B1776" s="173" t="s">
        <v>4302</v>
      </c>
      <c r="C1776" s="173" t="s">
        <v>594</v>
      </c>
      <c r="D1776" s="173" t="s">
        <v>4759</v>
      </c>
      <c r="E1776" s="173">
        <v>131</v>
      </c>
    </row>
    <row r="1777" spans="1:5" s="173" customFormat="1" ht="15" hidden="1" x14ac:dyDescent="0.25">
      <c r="A1777" s="173" t="s">
        <v>126</v>
      </c>
      <c r="B1777" s="173" t="s">
        <v>4302</v>
      </c>
      <c r="C1777" s="173" t="s">
        <v>594</v>
      </c>
      <c r="D1777" s="173" t="s">
        <v>4760</v>
      </c>
      <c r="E1777" s="173">
        <v>105</v>
      </c>
    </row>
    <row r="1778" spans="1:5" s="173" customFormat="1" ht="15" hidden="1" x14ac:dyDescent="0.25">
      <c r="A1778" s="173" t="s">
        <v>126</v>
      </c>
      <c r="B1778" s="173" t="s">
        <v>4302</v>
      </c>
      <c r="C1778" s="173" t="s">
        <v>594</v>
      </c>
      <c r="D1778" s="173" t="s">
        <v>4761</v>
      </c>
      <c r="E1778" s="173">
        <v>35</v>
      </c>
    </row>
    <row r="1779" spans="1:5" s="173" customFormat="1" ht="15" hidden="1" x14ac:dyDescent="0.25">
      <c r="A1779" s="173" t="s">
        <v>126</v>
      </c>
      <c r="B1779" s="173" t="s">
        <v>4302</v>
      </c>
      <c r="C1779" s="173" t="s">
        <v>594</v>
      </c>
      <c r="D1779" s="173" t="s">
        <v>4762</v>
      </c>
      <c r="E1779" s="173">
        <v>8</v>
      </c>
    </row>
    <row r="1780" spans="1:5" s="173" customFormat="1" ht="15" hidden="1" x14ac:dyDescent="0.25">
      <c r="A1780" s="173" t="s">
        <v>126</v>
      </c>
      <c r="B1780" s="173" t="s">
        <v>4302</v>
      </c>
      <c r="C1780" s="173" t="s">
        <v>594</v>
      </c>
      <c r="D1780" s="173" t="s">
        <v>4763</v>
      </c>
      <c r="E1780" s="173">
        <v>50</v>
      </c>
    </row>
    <row r="1781" spans="1:5" s="173" customFormat="1" ht="15" hidden="1" x14ac:dyDescent="0.25">
      <c r="A1781" s="173" t="s">
        <v>126</v>
      </c>
      <c r="B1781" s="173" t="s">
        <v>4302</v>
      </c>
      <c r="C1781" s="173" t="s">
        <v>594</v>
      </c>
      <c r="D1781" s="173" t="s">
        <v>4764</v>
      </c>
      <c r="E1781" s="173">
        <v>16</v>
      </c>
    </row>
    <row r="1782" spans="1:5" s="173" customFormat="1" ht="15" hidden="1" x14ac:dyDescent="0.25">
      <c r="A1782" s="173" t="s">
        <v>126</v>
      </c>
      <c r="B1782" s="173" t="s">
        <v>4302</v>
      </c>
      <c r="C1782" s="173" t="s">
        <v>594</v>
      </c>
      <c r="D1782" s="173" t="s">
        <v>4765</v>
      </c>
      <c r="E1782" s="173">
        <v>75</v>
      </c>
    </row>
    <row r="1783" spans="1:5" s="173" customFormat="1" ht="15" hidden="1" x14ac:dyDescent="0.25">
      <c r="A1783" s="173" t="s">
        <v>126</v>
      </c>
      <c r="B1783" s="173" t="s">
        <v>4302</v>
      </c>
      <c r="C1783" s="173" t="s">
        <v>594</v>
      </c>
      <c r="D1783" s="173" t="s">
        <v>4766</v>
      </c>
      <c r="E1783" s="173">
        <v>186</v>
      </c>
    </row>
    <row r="1784" spans="1:5" s="173" customFormat="1" ht="15" hidden="1" x14ac:dyDescent="0.25">
      <c r="A1784" s="173" t="s">
        <v>126</v>
      </c>
      <c r="B1784" s="173" t="s">
        <v>4302</v>
      </c>
      <c r="C1784" s="173" t="s">
        <v>594</v>
      </c>
      <c r="D1784" s="173" t="s">
        <v>4767</v>
      </c>
      <c r="E1784" s="173">
        <v>31</v>
      </c>
    </row>
    <row r="1785" spans="1:5" s="173" customFormat="1" ht="15" hidden="1" x14ac:dyDescent="0.25">
      <c r="A1785" s="173" t="s">
        <v>128</v>
      </c>
      <c r="B1785" s="173" t="s">
        <v>4768</v>
      </c>
      <c r="C1785" s="173" t="s">
        <v>1468</v>
      </c>
      <c r="D1785" s="173" t="s">
        <v>4769</v>
      </c>
      <c r="E1785" s="173">
        <v>45</v>
      </c>
    </row>
    <row r="1786" spans="1:5" s="173" customFormat="1" ht="15" hidden="1" x14ac:dyDescent="0.25">
      <c r="A1786" s="173" t="s">
        <v>128</v>
      </c>
      <c r="B1786" s="173" t="s">
        <v>4768</v>
      </c>
      <c r="C1786" s="173" t="s">
        <v>1468</v>
      </c>
      <c r="D1786" s="173" t="s">
        <v>4770</v>
      </c>
      <c r="E1786" s="173">
        <v>40</v>
      </c>
    </row>
    <row r="1787" spans="1:5" s="173" customFormat="1" ht="15" hidden="1" x14ac:dyDescent="0.25">
      <c r="A1787" s="173" t="s">
        <v>128</v>
      </c>
      <c r="B1787" s="173" t="s">
        <v>4768</v>
      </c>
      <c r="C1787" s="173" t="s">
        <v>1468</v>
      </c>
      <c r="D1787" s="173" t="s">
        <v>1467</v>
      </c>
      <c r="E1787" s="173">
        <v>9</v>
      </c>
    </row>
    <row r="1788" spans="1:5" s="173" customFormat="1" ht="15" hidden="1" x14ac:dyDescent="0.25">
      <c r="A1788" s="173" t="s">
        <v>128</v>
      </c>
      <c r="B1788" s="173" t="s">
        <v>4768</v>
      </c>
      <c r="C1788" s="173" t="s">
        <v>1468</v>
      </c>
      <c r="D1788" s="173" t="s">
        <v>4771</v>
      </c>
      <c r="E1788" s="173">
        <v>369</v>
      </c>
    </row>
    <row r="1789" spans="1:5" s="173" customFormat="1" ht="15" hidden="1" x14ac:dyDescent="0.25">
      <c r="A1789" s="173" t="s">
        <v>128</v>
      </c>
      <c r="B1789" s="173" t="s">
        <v>4768</v>
      </c>
      <c r="C1789" s="173" t="s">
        <v>1468</v>
      </c>
      <c r="D1789" s="173" t="s">
        <v>1469</v>
      </c>
      <c r="E1789" s="173">
        <v>15</v>
      </c>
    </row>
    <row r="1790" spans="1:5" s="173" customFormat="1" ht="15" hidden="1" x14ac:dyDescent="0.25">
      <c r="A1790" s="173" t="s">
        <v>128</v>
      </c>
      <c r="B1790" s="173" t="s">
        <v>4768</v>
      </c>
      <c r="C1790" s="173" t="s">
        <v>1468</v>
      </c>
      <c r="D1790" s="173" t="s">
        <v>4772</v>
      </c>
      <c r="E1790" s="173">
        <v>9</v>
      </c>
    </row>
    <row r="1791" spans="1:5" s="173" customFormat="1" ht="15" hidden="1" x14ac:dyDescent="0.25">
      <c r="A1791" s="173" t="s">
        <v>128</v>
      </c>
      <c r="B1791" s="173" t="s">
        <v>4768</v>
      </c>
      <c r="C1791" s="173" t="s">
        <v>1468</v>
      </c>
      <c r="D1791" s="173" t="s">
        <v>4773</v>
      </c>
      <c r="E1791" s="173">
        <v>30</v>
      </c>
    </row>
    <row r="1792" spans="1:5" s="173" customFormat="1" ht="15" hidden="1" x14ac:dyDescent="0.25">
      <c r="A1792" s="173" t="s">
        <v>128</v>
      </c>
      <c r="B1792" s="173" t="s">
        <v>4768</v>
      </c>
      <c r="C1792" s="173" t="s">
        <v>1468</v>
      </c>
      <c r="D1792" s="173" t="s">
        <v>1470</v>
      </c>
      <c r="E1792" s="173">
        <v>5658</v>
      </c>
    </row>
    <row r="1793" spans="1:5" s="173" customFormat="1" ht="15" hidden="1" x14ac:dyDescent="0.25">
      <c r="A1793" s="173" t="s">
        <v>128</v>
      </c>
      <c r="B1793" s="173" t="s">
        <v>4768</v>
      </c>
      <c r="C1793" s="173" t="s">
        <v>1468</v>
      </c>
      <c r="D1793" s="173" t="s">
        <v>4774</v>
      </c>
      <c r="E1793" s="173">
        <v>933</v>
      </c>
    </row>
    <row r="1794" spans="1:5" s="173" customFormat="1" ht="15" hidden="1" x14ac:dyDescent="0.25">
      <c r="A1794" s="173" t="s">
        <v>128</v>
      </c>
      <c r="B1794" s="173" t="s">
        <v>4768</v>
      </c>
      <c r="C1794" s="173" t="s">
        <v>1468</v>
      </c>
      <c r="D1794" s="173" t="s">
        <v>4775</v>
      </c>
      <c r="E1794" s="173">
        <v>294</v>
      </c>
    </row>
    <row r="1795" spans="1:5" s="173" customFormat="1" ht="15" hidden="1" x14ac:dyDescent="0.25">
      <c r="A1795" s="173" t="s">
        <v>128</v>
      </c>
      <c r="B1795" s="173" t="s">
        <v>4768</v>
      </c>
      <c r="C1795" s="173" t="s">
        <v>1468</v>
      </c>
      <c r="D1795" s="173" t="s">
        <v>4776</v>
      </c>
      <c r="E1795" s="173">
        <v>75</v>
      </c>
    </row>
    <row r="1796" spans="1:5" s="173" customFormat="1" ht="15" hidden="1" x14ac:dyDescent="0.25">
      <c r="A1796" s="173" t="s">
        <v>128</v>
      </c>
      <c r="B1796" s="173" t="s">
        <v>4768</v>
      </c>
      <c r="C1796" s="173" t="s">
        <v>1468</v>
      </c>
      <c r="D1796" s="173" t="s">
        <v>4777</v>
      </c>
      <c r="E1796" s="173">
        <v>24</v>
      </c>
    </row>
    <row r="1797" spans="1:5" s="173" customFormat="1" ht="15" hidden="1" x14ac:dyDescent="0.25">
      <c r="A1797" s="173" t="s">
        <v>128</v>
      </c>
      <c r="B1797" s="173" t="s">
        <v>4768</v>
      </c>
      <c r="C1797" s="173" t="s">
        <v>1468</v>
      </c>
      <c r="D1797" s="173" t="s">
        <v>1484</v>
      </c>
      <c r="E1797" s="173">
        <v>9</v>
      </c>
    </row>
    <row r="1798" spans="1:5" s="173" customFormat="1" ht="15" hidden="1" x14ac:dyDescent="0.25">
      <c r="A1798" s="173" t="s">
        <v>128</v>
      </c>
      <c r="B1798" s="173" t="s">
        <v>4768</v>
      </c>
      <c r="C1798" s="173" t="s">
        <v>1468</v>
      </c>
      <c r="D1798" s="173" t="s">
        <v>4778</v>
      </c>
      <c r="E1798" s="173">
        <v>486</v>
      </c>
    </row>
    <row r="1799" spans="1:5" s="173" customFormat="1" ht="15" hidden="1" x14ac:dyDescent="0.25">
      <c r="A1799" s="173" t="s">
        <v>128</v>
      </c>
      <c r="B1799" s="173" t="s">
        <v>4768</v>
      </c>
      <c r="C1799" s="173" t="s">
        <v>1468</v>
      </c>
      <c r="D1799" s="173" t="s">
        <v>4779</v>
      </c>
      <c r="E1799" s="173">
        <v>162</v>
      </c>
    </row>
    <row r="1800" spans="1:5" s="173" customFormat="1" ht="15" hidden="1" x14ac:dyDescent="0.25">
      <c r="A1800" s="173" t="s">
        <v>128</v>
      </c>
      <c r="B1800" s="173" t="s">
        <v>4768</v>
      </c>
      <c r="C1800" s="173" t="s">
        <v>1468</v>
      </c>
      <c r="D1800" s="173" t="s">
        <v>1486</v>
      </c>
      <c r="E1800" s="173">
        <v>3</v>
      </c>
    </row>
    <row r="1801" spans="1:5" s="173" customFormat="1" ht="15" hidden="1" x14ac:dyDescent="0.25">
      <c r="A1801" s="173" t="s">
        <v>128</v>
      </c>
      <c r="B1801" s="173" t="s">
        <v>4768</v>
      </c>
      <c r="C1801" s="173" t="s">
        <v>1468</v>
      </c>
      <c r="D1801" s="173" t="s">
        <v>4780</v>
      </c>
      <c r="E1801" s="173">
        <v>105</v>
      </c>
    </row>
    <row r="1802" spans="1:5" s="173" customFormat="1" ht="15" hidden="1" x14ac:dyDescent="0.25">
      <c r="A1802" s="173" t="s">
        <v>128</v>
      </c>
      <c r="B1802" s="173" t="s">
        <v>4768</v>
      </c>
      <c r="C1802" s="173" t="s">
        <v>1468</v>
      </c>
      <c r="D1802" s="173" t="s">
        <v>1487</v>
      </c>
      <c r="E1802" s="173">
        <v>6</v>
      </c>
    </row>
    <row r="1803" spans="1:5" s="173" customFormat="1" ht="15" hidden="1" x14ac:dyDescent="0.25">
      <c r="A1803" s="173" t="s">
        <v>128</v>
      </c>
      <c r="B1803" s="173" t="s">
        <v>4768</v>
      </c>
      <c r="C1803" s="173" t="s">
        <v>1468</v>
      </c>
      <c r="D1803" s="173" t="s">
        <v>4781</v>
      </c>
      <c r="E1803" s="173">
        <v>942</v>
      </c>
    </row>
    <row r="1804" spans="1:5" s="173" customFormat="1" ht="15" hidden="1" x14ac:dyDescent="0.25">
      <c r="A1804" s="173" t="s">
        <v>128</v>
      </c>
      <c r="B1804" s="173" t="s">
        <v>4768</v>
      </c>
      <c r="C1804" s="173" t="s">
        <v>1468</v>
      </c>
      <c r="D1804" s="173" t="s">
        <v>4782</v>
      </c>
      <c r="E1804" s="173">
        <v>102</v>
      </c>
    </row>
    <row r="1805" spans="1:5" s="173" customFormat="1" ht="15" hidden="1" x14ac:dyDescent="0.25">
      <c r="A1805" s="173" t="s">
        <v>128</v>
      </c>
      <c r="B1805" s="173" t="s">
        <v>4768</v>
      </c>
      <c r="C1805" s="173" t="s">
        <v>1468</v>
      </c>
      <c r="D1805" s="173" t="s">
        <v>4783</v>
      </c>
      <c r="E1805" s="173">
        <v>33</v>
      </c>
    </row>
    <row r="1806" spans="1:5" s="173" customFormat="1" ht="15" hidden="1" x14ac:dyDescent="0.25">
      <c r="A1806" s="173" t="s">
        <v>128</v>
      </c>
      <c r="B1806" s="173" t="s">
        <v>4768</v>
      </c>
      <c r="C1806" s="173" t="s">
        <v>1468</v>
      </c>
      <c r="D1806" s="173" t="s">
        <v>4784</v>
      </c>
      <c r="E1806" s="173">
        <v>84</v>
      </c>
    </row>
    <row r="1807" spans="1:5" s="173" customFormat="1" ht="15" hidden="1" x14ac:dyDescent="0.25">
      <c r="A1807" s="173" t="s">
        <v>128</v>
      </c>
      <c r="B1807" s="173" t="s">
        <v>4768</v>
      </c>
      <c r="C1807" s="173" t="s">
        <v>1468</v>
      </c>
      <c r="D1807" s="173" t="s">
        <v>4785</v>
      </c>
      <c r="E1807" s="173">
        <v>543</v>
      </c>
    </row>
    <row r="1808" spans="1:5" s="173" customFormat="1" ht="15" hidden="1" x14ac:dyDescent="0.25">
      <c r="A1808" s="173" t="s">
        <v>128</v>
      </c>
      <c r="B1808" s="173" t="s">
        <v>4768</v>
      </c>
      <c r="C1808" s="173" t="s">
        <v>1468</v>
      </c>
      <c r="D1808" s="173" t="s">
        <v>4786</v>
      </c>
      <c r="E1808" s="173">
        <v>30</v>
      </c>
    </row>
    <row r="1809" spans="1:5" s="173" customFormat="1" ht="15" hidden="1" x14ac:dyDescent="0.25">
      <c r="A1809" s="173" t="s">
        <v>128</v>
      </c>
      <c r="B1809" s="173" t="s">
        <v>4768</v>
      </c>
      <c r="C1809" s="173" t="s">
        <v>1468</v>
      </c>
      <c r="D1809" s="173" t="s">
        <v>4787</v>
      </c>
      <c r="E1809" s="173">
        <v>102</v>
      </c>
    </row>
    <row r="1810" spans="1:5" s="173" customFormat="1" ht="15" hidden="1" x14ac:dyDescent="0.25">
      <c r="A1810" s="173" t="s">
        <v>128</v>
      </c>
      <c r="B1810" s="173" t="s">
        <v>4768</v>
      </c>
      <c r="C1810" s="173" t="s">
        <v>1468</v>
      </c>
      <c r="D1810" s="173" t="s">
        <v>4788</v>
      </c>
      <c r="E1810" s="173">
        <v>3</v>
      </c>
    </row>
    <row r="1811" spans="1:5" s="173" customFormat="1" ht="15" hidden="1" x14ac:dyDescent="0.25">
      <c r="A1811" s="173" t="s">
        <v>128</v>
      </c>
      <c r="B1811" s="173" t="s">
        <v>4768</v>
      </c>
      <c r="C1811" s="173" t="s">
        <v>1468</v>
      </c>
      <c r="D1811" s="173" t="s">
        <v>4789</v>
      </c>
      <c r="E1811" s="173">
        <v>66</v>
      </c>
    </row>
    <row r="1812" spans="1:5" s="173" customFormat="1" ht="15" hidden="1" x14ac:dyDescent="0.25">
      <c r="A1812" s="173" t="s">
        <v>128</v>
      </c>
      <c r="B1812" s="173" t="s">
        <v>4768</v>
      </c>
      <c r="C1812" s="173" t="s">
        <v>1468</v>
      </c>
      <c r="D1812" s="173" t="s">
        <v>4790</v>
      </c>
      <c r="E1812" s="173">
        <v>150</v>
      </c>
    </row>
    <row r="1813" spans="1:5" s="173" customFormat="1" ht="15" hidden="1" x14ac:dyDescent="0.25">
      <c r="A1813" s="173" t="s">
        <v>128</v>
      </c>
      <c r="B1813" s="173" t="s">
        <v>4768</v>
      </c>
      <c r="C1813" s="173" t="s">
        <v>1468</v>
      </c>
      <c r="D1813" s="173" t="s">
        <v>4791</v>
      </c>
      <c r="E1813" s="173">
        <v>72</v>
      </c>
    </row>
    <row r="1814" spans="1:5" s="173" customFormat="1" ht="15" hidden="1" x14ac:dyDescent="0.25">
      <c r="A1814" s="173" t="s">
        <v>128</v>
      </c>
      <c r="B1814" s="173" t="s">
        <v>4768</v>
      </c>
      <c r="C1814" s="173" t="s">
        <v>1468</v>
      </c>
      <c r="D1814" s="173" t="s">
        <v>1490</v>
      </c>
      <c r="E1814" s="173">
        <v>42</v>
      </c>
    </row>
    <row r="1815" spans="1:5" s="173" customFormat="1" ht="15" hidden="1" x14ac:dyDescent="0.25">
      <c r="A1815" s="173" t="s">
        <v>128</v>
      </c>
      <c r="B1815" s="173" t="s">
        <v>4768</v>
      </c>
      <c r="C1815" s="173" t="s">
        <v>1468</v>
      </c>
      <c r="D1815" s="173" t="s">
        <v>1491</v>
      </c>
      <c r="E1815" s="173">
        <v>15</v>
      </c>
    </row>
    <row r="1816" spans="1:5" s="173" customFormat="1" ht="15" hidden="1" x14ac:dyDescent="0.25">
      <c r="A1816" s="173" t="s">
        <v>128</v>
      </c>
      <c r="B1816" s="173" t="s">
        <v>4768</v>
      </c>
      <c r="C1816" s="173" t="s">
        <v>1468</v>
      </c>
      <c r="D1816" s="173" t="s">
        <v>4792</v>
      </c>
      <c r="E1816" s="173">
        <v>0</v>
      </c>
    </row>
    <row r="1817" spans="1:5" s="173" customFormat="1" ht="15" hidden="1" x14ac:dyDescent="0.25">
      <c r="A1817" s="173" t="s">
        <v>128</v>
      </c>
      <c r="B1817" s="173" t="s">
        <v>4768</v>
      </c>
      <c r="C1817" s="173" t="s">
        <v>1468</v>
      </c>
      <c r="D1817" s="173" t="s">
        <v>1492</v>
      </c>
      <c r="E1817" s="173">
        <v>18</v>
      </c>
    </row>
    <row r="1818" spans="1:5" s="173" customFormat="1" ht="15" hidden="1" x14ac:dyDescent="0.25">
      <c r="A1818" s="173" t="s">
        <v>128</v>
      </c>
      <c r="B1818" s="173" t="s">
        <v>4768</v>
      </c>
      <c r="C1818" s="173" t="s">
        <v>1468</v>
      </c>
      <c r="D1818" s="173" t="s">
        <v>4793</v>
      </c>
      <c r="E1818" s="173">
        <v>2307</v>
      </c>
    </row>
    <row r="1819" spans="1:5" s="173" customFormat="1" ht="15" hidden="1" x14ac:dyDescent="0.25">
      <c r="A1819" s="173" t="s">
        <v>128</v>
      </c>
      <c r="B1819" s="173" t="s">
        <v>4768</v>
      </c>
      <c r="C1819" s="173" t="s">
        <v>1468</v>
      </c>
      <c r="D1819" s="173" t="s">
        <v>4794</v>
      </c>
      <c r="E1819" s="173">
        <v>234</v>
      </c>
    </row>
    <row r="1820" spans="1:5" s="173" customFormat="1" ht="15" hidden="1" x14ac:dyDescent="0.25">
      <c r="A1820" s="173" t="s">
        <v>128</v>
      </c>
      <c r="B1820" s="173" t="s">
        <v>4795</v>
      </c>
      <c r="C1820" s="173" t="s">
        <v>607</v>
      </c>
      <c r="D1820" s="173" t="s">
        <v>4796</v>
      </c>
      <c r="E1820" s="173">
        <v>52</v>
      </c>
    </row>
    <row r="1821" spans="1:5" s="173" customFormat="1" ht="15" hidden="1" x14ac:dyDescent="0.25">
      <c r="A1821" s="173" t="s">
        <v>128</v>
      </c>
      <c r="B1821" s="173" t="s">
        <v>4795</v>
      </c>
      <c r="C1821" s="173" t="s">
        <v>607</v>
      </c>
      <c r="D1821" s="173" t="s">
        <v>4797</v>
      </c>
      <c r="E1821" s="173">
        <v>310</v>
      </c>
    </row>
    <row r="1822" spans="1:5" s="173" customFormat="1" ht="15" hidden="1" x14ac:dyDescent="0.25">
      <c r="A1822" s="173" t="s">
        <v>128</v>
      </c>
      <c r="B1822" s="173" t="s">
        <v>4795</v>
      </c>
      <c r="C1822" s="173" t="s">
        <v>607</v>
      </c>
      <c r="D1822" s="173" t="s">
        <v>4798</v>
      </c>
      <c r="E1822" s="173">
        <v>0</v>
      </c>
    </row>
    <row r="1823" spans="1:5" s="173" customFormat="1" ht="15" hidden="1" x14ac:dyDescent="0.25">
      <c r="A1823" s="173" t="s">
        <v>128</v>
      </c>
      <c r="B1823" s="173" t="s">
        <v>4795</v>
      </c>
      <c r="C1823" s="173" t="s">
        <v>607</v>
      </c>
      <c r="D1823" s="173" t="s">
        <v>4799</v>
      </c>
      <c r="E1823" s="173">
        <v>95</v>
      </c>
    </row>
    <row r="1824" spans="1:5" s="173" customFormat="1" ht="15" hidden="1" x14ac:dyDescent="0.25">
      <c r="A1824" s="173" t="s">
        <v>128</v>
      </c>
      <c r="B1824" s="173" t="s">
        <v>4795</v>
      </c>
      <c r="C1824" s="173" t="s">
        <v>607</v>
      </c>
      <c r="D1824" s="173" t="s">
        <v>4800</v>
      </c>
      <c r="E1824" s="173">
        <v>84</v>
      </c>
    </row>
    <row r="1825" spans="1:5" s="173" customFormat="1" ht="15" hidden="1" x14ac:dyDescent="0.25">
      <c r="A1825" s="173" t="s">
        <v>128</v>
      </c>
      <c r="B1825" s="173" t="s">
        <v>4795</v>
      </c>
      <c r="C1825" s="173" t="s">
        <v>607</v>
      </c>
      <c r="D1825" s="173" t="s">
        <v>4801</v>
      </c>
      <c r="E1825" s="173">
        <v>0</v>
      </c>
    </row>
    <row r="1826" spans="1:5" s="173" customFormat="1" ht="15" hidden="1" x14ac:dyDescent="0.25">
      <c r="A1826" s="173" t="s">
        <v>128</v>
      </c>
      <c r="B1826" s="173" t="s">
        <v>4795</v>
      </c>
      <c r="C1826" s="173" t="s">
        <v>607</v>
      </c>
      <c r="D1826" s="173" t="s">
        <v>4802</v>
      </c>
      <c r="E1826" s="173">
        <v>195</v>
      </c>
    </row>
    <row r="1827" spans="1:5" s="173" customFormat="1" ht="15" hidden="1" x14ac:dyDescent="0.25">
      <c r="A1827" s="173" t="s">
        <v>128</v>
      </c>
      <c r="B1827" s="173" t="s">
        <v>4795</v>
      </c>
      <c r="C1827" s="173" t="s">
        <v>607</v>
      </c>
      <c r="D1827" s="173" t="s">
        <v>4803</v>
      </c>
      <c r="E1827" s="173">
        <v>20</v>
      </c>
    </row>
    <row r="1828" spans="1:5" s="173" customFormat="1" ht="15" hidden="1" x14ac:dyDescent="0.25">
      <c r="A1828" s="173" t="s">
        <v>128</v>
      </c>
      <c r="B1828" s="173" t="s">
        <v>4795</v>
      </c>
      <c r="C1828" s="173" t="s">
        <v>607</v>
      </c>
      <c r="D1828" s="173" t="s">
        <v>4804</v>
      </c>
      <c r="E1828" s="173">
        <v>12</v>
      </c>
    </row>
    <row r="1829" spans="1:5" s="173" customFormat="1" ht="15" hidden="1" x14ac:dyDescent="0.25">
      <c r="A1829" s="173" t="s">
        <v>128</v>
      </c>
      <c r="B1829" s="173" t="s">
        <v>4795</v>
      </c>
      <c r="C1829" s="173" t="s">
        <v>607</v>
      </c>
      <c r="D1829" s="173" t="s">
        <v>4805</v>
      </c>
      <c r="E1829" s="173">
        <v>0</v>
      </c>
    </row>
    <row r="1830" spans="1:5" s="173" customFormat="1" ht="15" hidden="1" x14ac:dyDescent="0.25">
      <c r="A1830" s="173" t="s">
        <v>128</v>
      </c>
      <c r="B1830" s="173" t="s">
        <v>4795</v>
      </c>
      <c r="C1830" s="173" t="s">
        <v>607</v>
      </c>
      <c r="D1830" s="173" t="s">
        <v>4806</v>
      </c>
      <c r="E1830" s="173">
        <v>4</v>
      </c>
    </row>
    <row r="1831" spans="1:5" s="173" customFormat="1" ht="15" hidden="1" x14ac:dyDescent="0.25">
      <c r="A1831" s="173" t="s">
        <v>128</v>
      </c>
      <c r="B1831" s="173" t="s">
        <v>4795</v>
      </c>
      <c r="C1831" s="173" t="s">
        <v>607</v>
      </c>
      <c r="D1831" s="173" t="s">
        <v>4807</v>
      </c>
      <c r="E1831" s="173">
        <v>500</v>
      </c>
    </row>
    <row r="1832" spans="1:5" s="173" customFormat="1" ht="15" hidden="1" x14ac:dyDescent="0.25">
      <c r="A1832" s="173" t="s">
        <v>128</v>
      </c>
      <c r="B1832" s="173" t="s">
        <v>4795</v>
      </c>
      <c r="C1832" s="173" t="s">
        <v>607</v>
      </c>
      <c r="D1832" s="173" t="s">
        <v>4808</v>
      </c>
      <c r="E1832" s="173">
        <v>417</v>
      </c>
    </row>
    <row r="1833" spans="1:5" s="173" customFormat="1" ht="15" hidden="1" x14ac:dyDescent="0.25">
      <c r="A1833" s="173" t="s">
        <v>128</v>
      </c>
      <c r="B1833" s="173" t="s">
        <v>4795</v>
      </c>
      <c r="C1833" s="173" t="s">
        <v>607</v>
      </c>
      <c r="D1833" s="173" t="s">
        <v>4809</v>
      </c>
      <c r="E1833" s="173">
        <v>10</v>
      </c>
    </row>
    <row r="1834" spans="1:5" s="173" customFormat="1" ht="15" hidden="1" x14ac:dyDescent="0.25">
      <c r="A1834" s="173" t="s">
        <v>128</v>
      </c>
      <c r="B1834" s="173" t="s">
        <v>4795</v>
      </c>
      <c r="C1834" s="173" t="s">
        <v>607</v>
      </c>
      <c r="D1834" s="173" t="s">
        <v>4810</v>
      </c>
      <c r="E1834" s="173">
        <v>317</v>
      </c>
    </row>
    <row r="1835" spans="1:5" s="173" customFormat="1" ht="15" hidden="1" x14ac:dyDescent="0.25">
      <c r="A1835" s="173" t="s">
        <v>128</v>
      </c>
      <c r="B1835" s="173" t="s">
        <v>4795</v>
      </c>
      <c r="C1835" s="173" t="s">
        <v>607</v>
      </c>
      <c r="D1835" s="173" t="s">
        <v>4811</v>
      </c>
      <c r="E1835" s="173">
        <v>45</v>
      </c>
    </row>
    <row r="1836" spans="1:5" s="173" customFormat="1" ht="15" hidden="1" x14ac:dyDescent="0.25">
      <c r="A1836" s="173" t="s">
        <v>128</v>
      </c>
      <c r="B1836" s="173" t="s">
        <v>4795</v>
      </c>
      <c r="C1836" s="173" t="s">
        <v>607</v>
      </c>
      <c r="D1836" s="173" t="s">
        <v>4812</v>
      </c>
      <c r="E1836" s="173">
        <v>540</v>
      </c>
    </row>
    <row r="1837" spans="1:5" s="173" customFormat="1" ht="15" hidden="1" x14ac:dyDescent="0.25">
      <c r="A1837" s="173" t="s">
        <v>128</v>
      </c>
      <c r="B1837" s="173" t="s">
        <v>4795</v>
      </c>
      <c r="C1837" s="173" t="s">
        <v>607</v>
      </c>
      <c r="D1837" s="173" t="s">
        <v>4331</v>
      </c>
      <c r="E1837" s="173">
        <v>6</v>
      </c>
    </row>
    <row r="1838" spans="1:5" s="173" customFormat="1" ht="15" hidden="1" x14ac:dyDescent="0.25">
      <c r="A1838" s="173" t="s">
        <v>128</v>
      </c>
      <c r="B1838" s="173" t="s">
        <v>4795</v>
      </c>
      <c r="C1838" s="173" t="s">
        <v>607</v>
      </c>
      <c r="D1838" s="173" t="s">
        <v>4813</v>
      </c>
      <c r="E1838" s="173">
        <v>99</v>
      </c>
    </row>
    <row r="1839" spans="1:5" s="173" customFormat="1" ht="15" hidden="1" x14ac:dyDescent="0.25">
      <c r="A1839" s="173" t="s">
        <v>128</v>
      </c>
      <c r="B1839" s="173" t="s">
        <v>4795</v>
      </c>
      <c r="C1839" s="173" t="s">
        <v>607</v>
      </c>
      <c r="D1839" s="173" t="s">
        <v>4814</v>
      </c>
      <c r="E1839" s="173">
        <v>2</v>
      </c>
    </row>
    <row r="1840" spans="1:5" s="173" customFormat="1" ht="15" hidden="1" x14ac:dyDescent="0.25">
      <c r="A1840" s="173" t="s">
        <v>128</v>
      </c>
      <c r="B1840" s="173" t="s">
        <v>4795</v>
      </c>
      <c r="C1840" s="173" t="s">
        <v>607</v>
      </c>
      <c r="D1840" s="173" t="s">
        <v>4815</v>
      </c>
      <c r="E1840" s="173">
        <v>7</v>
      </c>
    </row>
    <row r="1841" spans="1:5" s="173" customFormat="1" ht="15" hidden="1" x14ac:dyDescent="0.25">
      <c r="A1841" s="173" t="s">
        <v>128</v>
      </c>
      <c r="B1841" s="173" t="s">
        <v>4795</v>
      </c>
      <c r="C1841" s="173" t="s">
        <v>607</v>
      </c>
      <c r="D1841" s="173" t="s">
        <v>4816</v>
      </c>
      <c r="E1841" s="173">
        <v>2</v>
      </c>
    </row>
    <row r="1842" spans="1:5" s="173" customFormat="1" ht="15" hidden="1" x14ac:dyDescent="0.25">
      <c r="A1842" s="173" t="s">
        <v>128</v>
      </c>
      <c r="B1842" s="173" t="s">
        <v>4795</v>
      </c>
      <c r="C1842" s="173" t="s">
        <v>607</v>
      </c>
      <c r="D1842" s="173" t="s">
        <v>4817</v>
      </c>
      <c r="E1842" s="173">
        <v>12</v>
      </c>
    </row>
    <row r="1843" spans="1:5" s="173" customFormat="1" ht="15" hidden="1" x14ac:dyDescent="0.25">
      <c r="A1843" s="173" t="s">
        <v>128</v>
      </c>
      <c r="B1843" s="173" t="s">
        <v>4795</v>
      </c>
      <c r="C1843" s="173" t="s">
        <v>607</v>
      </c>
      <c r="D1843" s="173" t="s">
        <v>4818</v>
      </c>
      <c r="E1843" s="173">
        <v>649</v>
      </c>
    </row>
    <row r="1844" spans="1:5" s="173" customFormat="1" ht="15" hidden="1" x14ac:dyDescent="0.25">
      <c r="A1844" s="173" t="s">
        <v>128</v>
      </c>
      <c r="B1844" s="173" t="s">
        <v>4795</v>
      </c>
      <c r="C1844" s="173" t="s">
        <v>607</v>
      </c>
      <c r="D1844" s="173" t="s">
        <v>4819</v>
      </c>
      <c r="E1844" s="173">
        <v>485</v>
      </c>
    </row>
    <row r="1845" spans="1:5" s="173" customFormat="1" ht="15" hidden="1" x14ac:dyDescent="0.25">
      <c r="A1845" s="173" t="s">
        <v>128</v>
      </c>
      <c r="B1845" s="173" t="s">
        <v>4795</v>
      </c>
      <c r="C1845" s="173" t="s">
        <v>607</v>
      </c>
      <c r="D1845" s="173" t="s">
        <v>4820</v>
      </c>
      <c r="E1845" s="173">
        <v>7</v>
      </c>
    </row>
    <row r="1846" spans="1:5" s="173" customFormat="1" ht="15" hidden="1" x14ac:dyDescent="0.25">
      <c r="A1846" s="173" t="s">
        <v>128</v>
      </c>
      <c r="B1846" s="173" t="s">
        <v>4795</v>
      </c>
      <c r="C1846" s="173" t="s">
        <v>607</v>
      </c>
      <c r="D1846" s="173" t="s">
        <v>4821</v>
      </c>
      <c r="E1846" s="173">
        <v>76</v>
      </c>
    </row>
    <row r="1847" spans="1:5" s="173" customFormat="1" ht="15" hidden="1" x14ac:dyDescent="0.25">
      <c r="A1847" s="173" t="s">
        <v>128</v>
      </c>
      <c r="B1847" s="173" t="s">
        <v>4795</v>
      </c>
      <c r="C1847" s="173" t="s">
        <v>607</v>
      </c>
      <c r="D1847" s="173" t="s">
        <v>4822</v>
      </c>
      <c r="E1847" s="173">
        <v>0</v>
      </c>
    </row>
    <row r="1848" spans="1:5" s="173" customFormat="1" ht="15" hidden="1" x14ac:dyDescent="0.25">
      <c r="A1848" s="173" t="s">
        <v>128</v>
      </c>
      <c r="B1848" s="173" t="s">
        <v>4795</v>
      </c>
      <c r="C1848" s="173" t="s">
        <v>607</v>
      </c>
      <c r="D1848" s="173" t="s">
        <v>4823</v>
      </c>
      <c r="E1848" s="173">
        <v>172</v>
      </c>
    </row>
    <row r="1849" spans="1:5" s="173" customFormat="1" ht="15" hidden="1" x14ac:dyDescent="0.25">
      <c r="A1849" s="173" t="s">
        <v>128</v>
      </c>
      <c r="B1849" s="173" t="s">
        <v>4795</v>
      </c>
      <c r="C1849" s="173" t="s">
        <v>607</v>
      </c>
      <c r="D1849" s="173" t="s">
        <v>4824</v>
      </c>
      <c r="E1849" s="173">
        <v>0</v>
      </c>
    </row>
    <row r="1850" spans="1:5" s="173" customFormat="1" ht="15" hidden="1" x14ac:dyDescent="0.25">
      <c r="A1850" s="173" t="s">
        <v>128</v>
      </c>
      <c r="B1850" s="173" t="s">
        <v>4795</v>
      </c>
      <c r="C1850" s="173" t="s">
        <v>607</v>
      </c>
      <c r="D1850" s="173" t="s">
        <v>4825</v>
      </c>
      <c r="E1850" s="173">
        <v>57</v>
      </c>
    </row>
    <row r="1851" spans="1:5" s="173" customFormat="1" ht="15" hidden="1" x14ac:dyDescent="0.25">
      <c r="A1851" s="173" t="s">
        <v>128</v>
      </c>
      <c r="B1851" s="173" t="s">
        <v>4795</v>
      </c>
      <c r="C1851" s="173" t="s">
        <v>607</v>
      </c>
      <c r="D1851" s="173" t="s">
        <v>4826</v>
      </c>
      <c r="E1851" s="173">
        <v>14</v>
      </c>
    </row>
    <row r="1852" spans="1:5" s="173" customFormat="1" ht="15" hidden="1" x14ac:dyDescent="0.25">
      <c r="A1852" s="173" t="s">
        <v>128</v>
      </c>
      <c r="B1852" s="173" t="s">
        <v>4795</v>
      </c>
      <c r="C1852" s="173" t="s">
        <v>607</v>
      </c>
      <c r="D1852" s="173" t="s">
        <v>4827</v>
      </c>
      <c r="E1852" s="173">
        <v>9</v>
      </c>
    </row>
    <row r="1853" spans="1:5" s="173" customFormat="1" ht="15" hidden="1" x14ac:dyDescent="0.25">
      <c r="A1853" s="173" t="s">
        <v>128</v>
      </c>
      <c r="B1853" s="173" t="s">
        <v>4795</v>
      </c>
      <c r="C1853" s="173" t="s">
        <v>607</v>
      </c>
      <c r="D1853" s="173" t="s">
        <v>4828</v>
      </c>
      <c r="E1853" s="173">
        <v>23955</v>
      </c>
    </row>
    <row r="1854" spans="1:5" s="173" customFormat="1" ht="15" hidden="1" x14ac:dyDescent="0.25">
      <c r="A1854" s="173" t="s">
        <v>128</v>
      </c>
      <c r="B1854" s="173" t="s">
        <v>4795</v>
      </c>
      <c r="C1854" s="173" t="s">
        <v>607</v>
      </c>
      <c r="D1854" s="173" t="s">
        <v>4829</v>
      </c>
      <c r="E1854" s="173">
        <v>945</v>
      </c>
    </row>
    <row r="1855" spans="1:5" s="173" customFormat="1" ht="15" hidden="1" x14ac:dyDescent="0.25">
      <c r="A1855" s="173" t="s">
        <v>128</v>
      </c>
      <c r="B1855" s="173" t="s">
        <v>4795</v>
      </c>
      <c r="C1855" s="173" t="s">
        <v>607</v>
      </c>
      <c r="D1855" s="173" t="s">
        <v>4830</v>
      </c>
      <c r="E1855" s="173">
        <v>773</v>
      </c>
    </row>
    <row r="1856" spans="1:5" s="173" customFormat="1" ht="15" hidden="1" x14ac:dyDescent="0.25">
      <c r="A1856" s="173" t="s">
        <v>128</v>
      </c>
      <c r="B1856" s="173" t="s">
        <v>4795</v>
      </c>
      <c r="C1856" s="173" t="s">
        <v>607</v>
      </c>
      <c r="D1856" s="173" t="s">
        <v>4831</v>
      </c>
      <c r="E1856" s="173">
        <v>168</v>
      </c>
    </row>
    <row r="1857" spans="1:5" s="173" customFormat="1" ht="15" hidden="1" x14ac:dyDescent="0.25">
      <c r="A1857" s="173" t="s">
        <v>128</v>
      </c>
      <c r="B1857" s="173" t="s">
        <v>4795</v>
      </c>
      <c r="C1857" s="173" t="s">
        <v>607</v>
      </c>
      <c r="D1857" s="173" t="s">
        <v>4832</v>
      </c>
      <c r="E1857" s="173">
        <v>567</v>
      </c>
    </row>
    <row r="1858" spans="1:5" s="173" customFormat="1" ht="15" hidden="1" x14ac:dyDescent="0.25">
      <c r="A1858" s="173" t="s">
        <v>128</v>
      </c>
      <c r="B1858" s="173" t="s">
        <v>4795</v>
      </c>
      <c r="C1858" s="173" t="s">
        <v>607</v>
      </c>
      <c r="D1858" s="173" t="s">
        <v>4833</v>
      </c>
      <c r="E1858" s="173">
        <v>106</v>
      </c>
    </row>
    <row r="1859" spans="1:5" s="173" customFormat="1" ht="15" hidden="1" x14ac:dyDescent="0.25">
      <c r="A1859" s="173" t="s">
        <v>128</v>
      </c>
      <c r="B1859" s="173" t="s">
        <v>4795</v>
      </c>
      <c r="C1859" s="173" t="s">
        <v>607</v>
      </c>
      <c r="D1859" s="173" t="s">
        <v>4834</v>
      </c>
      <c r="E1859" s="173">
        <v>90</v>
      </c>
    </row>
    <row r="1860" spans="1:5" s="173" customFormat="1" ht="15" hidden="1" x14ac:dyDescent="0.25">
      <c r="A1860" s="173" t="s">
        <v>128</v>
      </c>
      <c r="B1860" s="173" t="s">
        <v>4795</v>
      </c>
      <c r="C1860" s="173" t="s">
        <v>607</v>
      </c>
      <c r="D1860" s="173" t="s">
        <v>4835</v>
      </c>
      <c r="E1860" s="173">
        <v>2</v>
      </c>
    </row>
    <row r="1861" spans="1:5" s="173" customFormat="1" ht="15" hidden="1" x14ac:dyDescent="0.25">
      <c r="A1861" s="173" t="s">
        <v>128</v>
      </c>
      <c r="B1861" s="173" t="s">
        <v>4795</v>
      </c>
      <c r="C1861" s="173" t="s">
        <v>607</v>
      </c>
      <c r="D1861" s="173" t="s">
        <v>4836</v>
      </c>
      <c r="E1861" s="173">
        <v>956</v>
      </c>
    </row>
    <row r="1862" spans="1:5" s="173" customFormat="1" ht="15" hidden="1" x14ac:dyDescent="0.25">
      <c r="A1862" s="173" t="s">
        <v>128</v>
      </c>
      <c r="B1862" s="173" t="s">
        <v>4795</v>
      </c>
      <c r="C1862" s="173" t="s">
        <v>607</v>
      </c>
      <c r="D1862" s="173" t="s">
        <v>4837</v>
      </c>
      <c r="E1862" s="173">
        <v>22</v>
      </c>
    </row>
    <row r="1863" spans="1:5" s="173" customFormat="1" ht="15" hidden="1" x14ac:dyDescent="0.25">
      <c r="A1863" s="173" t="s">
        <v>128</v>
      </c>
      <c r="B1863" s="173" t="s">
        <v>4795</v>
      </c>
      <c r="C1863" s="173" t="s">
        <v>607</v>
      </c>
      <c r="D1863" s="173" t="s">
        <v>4838</v>
      </c>
      <c r="E1863" s="173">
        <v>0</v>
      </c>
    </row>
    <row r="1864" spans="1:5" s="173" customFormat="1" ht="15" hidden="1" x14ac:dyDescent="0.25">
      <c r="A1864" s="173" t="s">
        <v>128</v>
      </c>
      <c r="B1864" s="173" t="s">
        <v>4795</v>
      </c>
      <c r="C1864" s="173" t="s">
        <v>607</v>
      </c>
      <c r="D1864" s="173" t="s">
        <v>4839</v>
      </c>
      <c r="E1864" s="173">
        <v>5</v>
      </c>
    </row>
    <row r="1865" spans="1:5" s="173" customFormat="1" ht="15" hidden="1" x14ac:dyDescent="0.25">
      <c r="A1865" s="173" t="s">
        <v>128</v>
      </c>
      <c r="B1865" s="173" t="s">
        <v>4795</v>
      </c>
      <c r="C1865" s="173" t="s">
        <v>607</v>
      </c>
      <c r="D1865" s="173" t="s">
        <v>4840</v>
      </c>
      <c r="E1865" s="173">
        <v>0</v>
      </c>
    </row>
    <row r="1866" spans="1:5" s="173" customFormat="1" ht="15" hidden="1" x14ac:dyDescent="0.25">
      <c r="A1866" s="173" t="s">
        <v>128</v>
      </c>
      <c r="B1866" s="173" t="s">
        <v>4795</v>
      </c>
      <c r="C1866" s="173" t="s">
        <v>607</v>
      </c>
      <c r="D1866" s="173" t="s">
        <v>4841</v>
      </c>
      <c r="E1866" s="173">
        <v>7</v>
      </c>
    </row>
    <row r="1867" spans="1:5" s="173" customFormat="1" ht="15" hidden="1" x14ac:dyDescent="0.25">
      <c r="A1867" s="173" t="s">
        <v>128</v>
      </c>
      <c r="B1867" s="173" t="s">
        <v>4795</v>
      </c>
      <c r="C1867" s="173" t="s">
        <v>607</v>
      </c>
      <c r="D1867" s="173" t="s">
        <v>4842</v>
      </c>
      <c r="E1867" s="173">
        <v>108</v>
      </c>
    </row>
    <row r="1868" spans="1:5" s="173" customFormat="1" ht="15" hidden="1" x14ac:dyDescent="0.25">
      <c r="A1868" s="173" t="s">
        <v>128</v>
      </c>
      <c r="B1868" s="173" t="s">
        <v>4795</v>
      </c>
      <c r="C1868" s="173" t="s">
        <v>607</v>
      </c>
      <c r="D1868" s="173" t="s">
        <v>4843</v>
      </c>
      <c r="E1868" s="173">
        <v>16</v>
      </c>
    </row>
    <row r="1869" spans="1:5" s="173" customFormat="1" ht="15" hidden="1" x14ac:dyDescent="0.25">
      <c r="A1869" s="173" t="s">
        <v>128</v>
      </c>
      <c r="B1869" s="173" t="s">
        <v>4795</v>
      </c>
      <c r="C1869" s="173" t="s">
        <v>607</v>
      </c>
      <c r="D1869" s="173" t="s">
        <v>4844</v>
      </c>
      <c r="E1869" s="173">
        <v>30</v>
      </c>
    </row>
    <row r="1870" spans="1:5" s="173" customFormat="1" ht="15" hidden="1" x14ac:dyDescent="0.25">
      <c r="A1870" s="173" t="s">
        <v>128</v>
      </c>
      <c r="B1870" s="173" t="s">
        <v>4795</v>
      </c>
      <c r="C1870" s="173" t="s">
        <v>607</v>
      </c>
      <c r="D1870" s="173" t="s">
        <v>1386</v>
      </c>
      <c r="E1870" s="173">
        <v>18</v>
      </c>
    </row>
    <row r="1871" spans="1:5" s="173" customFormat="1" ht="15" hidden="1" x14ac:dyDescent="0.25">
      <c r="A1871" s="173" t="s">
        <v>128</v>
      </c>
      <c r="B1871" s="173" t="s">
        <v>4795</v>
      </c>
      <c r="C1871" s="173" t="s">
        <v>607</v>
      </c>
      <c r="D1871" s="173" t="s">
        <v>4845</v>
      </c>
      <c r="E1871" s="173">
        <v>12</v>
      </c>
    </row>
    <row r="1872" spans="1:5" s="173" customFormat="1" ht="15" hidden="1" x14ac:dyDescent="0.25">
      <c r="A1872" s="173" t="s">
        <v>128</v>
      </c>
      <c r="B1872" s="173" t="s">
        <v>4795</v>
      </c>
      <c r="C1872" s="173" t="s">
        <v>607</v>
      </c>
      <c r="D1872" s="173" t="s">
        <v>4846</v>
      </c>
      <c r="E1872" s="173">
        <v>505</v>
      </c>
    </row>
    <row r="1873" spans="1:5" s="173" customFormat="1" ht="15" hidden="1" x14ac:dyDescent="0.25">
      <c r="A1873" s="173" t="s">
        <v>128</v>
      </c>
      <c r="B1873" s="173" t="s">
        <v>4795</v>
      </c>
      <c r="C1873" s="173" t="s">
        <v>607</v>
      </c>
      <c r="D1873" s="173" t="s">
        <v>4847</v>
      </c>
      <c r="E1873" s="173">
        <v>0</v>
      </c>
    </row>
    <row r="1874" spans="1:5" s="173" customFormat="1" ht="15" hidden="1" x14ac:dyDescent="0.25">
      <c r="A1874" s="173" t="s">
        <v>128</v>
      </c>
      <c r="B1874" s="173" t="s">
        <v>4795</v>
      </c>
      <c r="C1874" s="173" t="s">
        <v>607</v>
      </c>
      <c r="D1874" s="173" t="s">
        <v>4848</v>
      </c>
      <c r="E1874" s="173">
        <v>55</v>
      </c>
    </row>
    <row r="1875" spans="1:5" s="173" customFormat="1" ht="15" hidden="1" x14ac:dyDescent="0.25">
      <c r="A1875" s="173" t="s">
        <v>128</v>
      </c>
      <c r="B1875" s="173" t="s">
        <v>4795</v>
      </c>
      <c r="C1875" s="173" t="s">
        <v>607</v>
      </c>
      <c r="D1875" s="173" t="s">
        <v>4849</v>
      </c>
      <c r="E1875" s="173">
        <v>308</v>
      </c>
    </row>
    <row r="1876" spans="1:5" s="173" customFormat="1" ht="15" hidden="1" x14ac:dyDescent="0.25">
      <c r="A1876" s="173" t="s">
        <v>128</v>
      </c>
      <c r="B1876" s="173" t="s">
        <v>4795</v>
      </c>
      <c r="C1876" s="173" t="s">
        <v>607</v>
      </c>
      <c r="D1876" s="173" t="s">
        <v>4850</v>
      </c>
      <c r="E1876" s="173">
        <v>1175</v>
      </c>
    </row>
    <row r="1877" spans="1:5" s="173" customFormat="1" ht="15" hidden="1" x14ac:dyDescent="0.25">
      <c r="A1877" s="173" t="s">
        <v>128</v>
      </c>
      <c r="B1877" s="173" t="s">
        <v>4795</v>
      </c>
      <c r="C1877" s="173" t="s">
        <v>607</v>
      </c>
      <c r="D1877" s="173" t="s">
        <v>802</v>
      </c>
      <c r="E1877" s="173">
        <v>0</v>
      </c>
    </row>
    <row r="1878" spans="1:5" s="173" customFormat="1" ht="15" hidden="1" x14ac:dyDescent="0.25">
      <c r="A1878" s="173" t="s">
        <v>128</v>
      </c>
      <c r="B1878" s="173" t="s">
        <v>4795</v>
      </c>
      <c r="C1878" s="173" t="s">
        <v>607</v>
      </c>
      <c r="D1878" s="173" t="s">
        <v>4851</v>
      </c>
      <c r="E1878" s="173">
        <v>0</v>
      </c>
    </row>
    <row r="1879" spans="1:5" s="173" customFormat="1" ht="15" hidden="1" x14ac:dyDescent="0.25">
      <c r="A1879" s="173" t="s">
        <v>128</v>
      </c>
      <c r="B1879" s="173" t="s">
        <v>4795</v>
      </c>
      <c r="C1879" s="173" t="s">
        <v>607</v>
      </c>
      <c r="D1879" s="173" t="s">
        <v>4852</v>
      </c>
      <c r="E1879" s="173">
        <v>2</v>
      </c>
    </row>
    <row r="1880" spans="1:5" s="173" customFormat="1" ht="15" hidden="1" x14ac:dyDescent="0.25">
      <c r="A1880" s="173" t="s">
        <v>128</v>
      </c>
      <c r="B1880" s="173" t="s">
        <v>4795</v>
      </c>
      <c r="C1880" s="173" t="s">
        <v>607</v>
      </c>
      <c r="D1880" s="173" t="s">
        <v>4853</v>
      </c>
      <c r="E1880" s="173">
        <v>293</v>
      </c>
    </row>
    <row r="1881" spans="1:5" s="173" customFormat="1" ht="15" hidden="1" x14ac:dyDescent="0.25">
      <c r="A1881" s="173" t="s">
        <v>128</v>
      </c>
      <c r="B1881" s="173" t="s">
        <v>4795</v>
      </c>
      <c r="C1881" s="173" t="s">
        <v>607</v>
      </c>
      <c r="D1881" s="173" t="s">
        <v>4854</v>
      </c>
      <c r="E1881" s="173">
        <v>272</v>
      </c>
    </row>
    <row r="1882" spans="1:5" s="173" customFormat="1" ht="15" hidden="1" x14ac:dyDescent="0.25">
      <c r="A1882" s="173" t="s">
        <v>128</v>
      </c>
      <c r="B1882" s="173" t="s">
        <v>4795</v>
      </c>
      <c r="C1882" s="173" t="s">
        <v>607</v>
      </c>
      <c r="D1882" s="173" t="s">
        <v>3273</v>
      </c>
      <c r="E1882" s="173">
        <v>218</v>
      </c>
    </row>
    <row r="1883" spans="1:5" s="173" customFormat="1" ht="15" hidden="1" x14ac:dyDescent="0.25">
      <c r="A1883" s="173" t="s">
        <v>128</v>
      </c>
      <c r="B1883" s="173" t="s">
        <v>4795</v>
      </c>
      <c r="C1883" s="173" t="s">
        <v>607</v>
      </c>
      <c r="D1883" s="173" t="s">
        <v>4855</v>
      </c>
      <c r="E1883" s="173">
        <v>12</v>
      </c>
    </row>
    <row r="1884" spans="1:5" s="173" customFormat="1" ht="15" hidden="1" x14ac:dyDescent="0.25">
      <c r="A1884" s="173" t="s">
        <v>128</v>
      </c>
      <c r="B1884" s="173" t="s">
        <v>4795</v>
      </c>
      <c r="C1884" s="173" t="s">
        <v>607</v>
      </c>
      <c r="D1884" s="173" t="s">
        <v>4856</v>
      </c>
      <c r="E1884" s="173">
        <v>1730</v>
      </c>
    </row>
    <row r="1885" spans="1:5" s="173" customFormat="1" ht="15" hidden="1" x14ac:dyDescent="0.25">
      <c r="A1885" s="173" t="s">
        <v>128</v>
      </c>
      <c r="B1885" s="173" t="s">
        <v>4795</v>
      </c>
      <c r="C1885" s="173" t="s">
        <v>607</v>
      </c>
      <c r="D1885" s="173" t="s">
        <v>4857</v>
      </c>
      <c r="E1885" s="173">
        <v>295</v>
      </c>
    </row>
    <row r="1886" spans="1:5" s="173" customFormat="1" ht="15" hidden="1" x14ac:dyDescent="0.25">
      <c r="A1886" s="173" t="s">
        <v>128</v>
      </c>
      <c r="B1886" s="173" t="s">
        <v>4795</v>
      </c>
      <c r="C1886" s="173" t="s">
        <v>607</v>
      </c>
      <c r="D1886" s="173" t="s">
        <v>4858</v>
      </c>
      <c r="E1886" s="173">
        <v>395</v>
      </c>
    </row>
    <row r="1887" spans="1:5" s="173" customFormat="1" ht="15" hidden="1" x14ac:dyDescent="0.25">
      <c r="A1887" s="173" t="s">
        <v>128</v>
      </c>
      <c r="B1887" s="173" t="s">
        <v>4795</v>
      </c>
      <c r="C1887" s="173" t="s">
        <v>607</v>
      </c>
      <c r="D1887" s="173" t="s">
        <v>4859</v>
      </c>
      <c r="E1887" s="173">
        <v>115</v>
      </c>
    </row>
    <row r="1888" spans="1:5" s="173" customFormat="1" ht="15" hidden="1" x14ac:dyDescent="0.25">
      <c r="A1888" s="173" t="s">
        <v>128</v>
      </c>
      <c r="B1888" s="173" t="s">
        <v>4795</v>
      </c>
      <c r="C1888" s="173" t="s">
        <v>607</v>
      </c>
      <c r="D1888" s="173" t="s">
        <v>4860</v>
      </c>
      <c r="E1888" s="173">
        <v>0</v>
      </c>
    </row>
    <row r="1889" spans="1:5" s="173" customFormat="1" ht="15" hidden="1" x14ac:dyDescent="0.25">
      <c r="A1889" s="173" t="s">
        <v>128</v>
      </c>
      <c r="B1889" s="173" t="s">
        <v>4795</v>
      </c>
      <c r="C1889" s="173" t="s">
        <v>607</v>
      </c>
      <c r="D1889" s="173" t="s">
        <v>4861</v>
      </c>
      <c r="E1889" s="173">
        <v>207</v>
      </c>
    </row>
    <row r="1890" spans="1:5" s="173" customFormat="1" ht="15" hidden="1" x14ac:dyDescent="0.25">
      <c r="A1890" s="173" t="s">
        <v>128</v>
      </c>
      <c r="B1890" s="173" t="s">
        <v>4795</v>
      </c>
      <c r="C1890" s="173" t="s">
        <v>607</v>
      </c>
      <c r="D1890" s="173" t="s">
        <v>4862</v>
      </c>
      <c r="E1890" s="173">
        <v>2</v>
      </c>
    </row>
    <row r="1891" spans="1:5" s="173" customFormat="1" ht="15" hidden="1" x14ac:dyDescent="0.25">
      <c r="A1891" s="173" t="s">
        <v>128</v>
      </c>
      <c r="B1891" s="173" t="s">
        <v>4795</v>
      </c>
      <c r="C1891" s="173" t="s">
        <v>607</v>
      </c>
      <c r="D1891" s="173" t="s">
        <v>4863</v>
      </c>
      <c r="E1891" s="173">
        <v>0</v>
      </c>
    </row>
    <row r="1892" spans="1:5" s="173" customFormat="1" ht="15" hidden="1" x14ac:dyDescent="0.25">
      <c r="A1892" s="173" t="s">
        <v>128</v>
      </c>
      <c r="B1892" s="173" t="s">
        <v>4795</v>
      </c>
      <c r="C1892" s="173" t="s">
        <v>607</v>
      </c>
      <c r="D1892" s="173" t="s">
        <v>4864</v>
      </c>
      <c r="E1892" s="173">
        <v>228</v>
      </c>
    </row>
    <row r="1893" spans="1:5" s="173" customFormat="1" ht="15" hidden="1" x14ac:dyDescent="0.25">
      <c r="A1893" s="173" t="s">
        <v>128</v>
      </c>
      <c r="B1893" s="173" t="s">
        <v>4795</v>
      </c>
      <c r="C1893" s="173" t="s">
        <v>607</v>
      </c>
      <c r="D1893" s="173" t="s">
        <v>4865</v>
      </c>
      <c r="E1893" s="173">
        <v>8</v>
      </c>
    </row>
    <row r="1894" spans="1:5" s="173" customFormat="1" ht="15" hidden="1" x14ac:dyDescent="0.25">
      <c r="A1894" s="173" t="s">
        <v>128</v>
      </c>
      <c r="B1894" s="173" t="s">
        <v>4795</v>
      </c>
      <c r="C1894" s="173" t="s">
        <v>607</v>
      </c>
      <c r="D1894" s="173" t="s">
        <v>4866</v>
      </c>
      <c r="E1894" s="173">
        <v>110</v>
      </c>
    </row>
    <row r="1895" spans="1:5" s="173" customFormat="1" ht="15" hidden="1" x14ac:dyDescent="0.25">
      <c r="A1895" s="173" t="s">
        <v>128</v>
      </c>
      <c r="B1895" s="173" t="s">
        <v>4867</v>
      </c>
      <c r="C1895" s="173" t="s">
        <v>1511</v>
      </c>
      <c r="D1895" s="173" t="s">
        <v>4868</v>
      </c>
      <c r="E1895" s="173">
        <v>0</v>
      </c>
    </row>
    <row r="1896" spans="1:5" s="173" customFormat="1" ht="15" hidden="1" x14ac:dyDescent="0.25">
      <c r="A1896" s="173" t="s">
        <v>128</v>
      </c>
      <c r="B1896" s="173" t="s">
        <v>4867</v>
      </c>
      <c r="C1896" s="173" t="s">
        <v>610</v>
      </c>
      <c r="D1896" s="173" t="s">
        <v>4869</v>
      </c>
      <c r="E1896" s="173">
        <v>111</v>
      </c>
    </row>
    <row r="1897" spans="1:5" s="173" customFormat="1" ht="15" hidden="1" x14ac:dyDescent="0.25">
      <c r="A1897" s="173" t="s">
        <v>128</v>
      </c>
      <c r="B1897" s="173" t="s">
        <v>4867</v>
      </c>
      <c r="C1897" s="173" t="s">
        <v>610</v>
      </c>
      <c r="D1897" s="173" t="s">
        <v>4870</v>
      </c>
      <c r="E1897" s="173">
        <v>117</v>
      </c>
    </row>
    <row r="1898" spans="1:5" s="173" customFormat="1" ht="15" hidden="1" x14ac:dyDescent="0.25">
      <c r="A1898" s="173" t="s">
        <v>128</v>
      </c>
      <c r="B1898" s="173" t="s">
        <v>4867</v>
      </c>
      <c r="C1898" s="173" t="s">
        <v>610</v>
      </c>
      <c r="D1898" s="173" t="s">
        <v>4871</v>
      </c>
      <c r="E1898" s="173">
        <v>66</v>
      </c>
    </row>
    <row r="1899" spans="1:5" s="173" customFormat="1" ht="15" hidden="1" x14ac:dyDescent="0.25">
      <c r="A1899" s="173" t="s">
        <v>128</v>
      </c>
      <c r="B1899" s="173" t="s">
        <v>4867</v>
      </c>
      <c r="C1899" s="173" t="s">
        <v>610</v>
      </c>
      <c r="D1899" s="173" t="s">
        <v>4872</v>
      </c>
      <c r="E1899" s="173">
        <v>354</v>
      </c>
    </row>
    <row r="1900" spans="1:5" s="173" customFormat="1" ht="15" hidden="1" x14ac:dyDescent="0.25">
      <c r="A1900" s="173" t="s">
        <v>128</v>
      </c>
      <c r="B1900" s="173" t="s">
        <v>4867</v>
      </c>
      <c r="C1900" s="173" t="s">
        <v>610</v>
      </c>
      <c r="D1900" s="173" t="s">
        <v>3189</v>
      </c>
      <c r="E1900" s="173">
        <v>47</v>
      </c>
    </row>
    <row r="1901" spans="1:5" s="173" customFormat="1" ht="15" hidden="1" x14ac:dyDescent="0.25">
      <c r="A1901" s="173" t="s">
        <v>128</v>
      </c>
      <c r="B1901" s="173" t="s">
        <v>4867</v>
      </c>
      <c r="C1901" s="173" t="s">
        <v>610</v>
      </c>
      <c r="D1901" s="173" t="s">
        <v>4873</v>
      </c>
      <c r="E1901" s="173">
        <v>63</v>
      </c>
    </row>
    <row r="1902" spans="1:5" s="173" customFormat="1" ht="15" hidden="1" x14ac:dyDescent="0.25">
      <c r="A1902" s="173" t="s">
        <v>128</v>
      </c>
      <c r="B1902" s="173" t="s">
        <v>4867</v>
      </c>
      <c r="C1902" s="173" t="s">
        <v>610</v>
      </c>
      <c r="D1902" s="173" t="s">
        <v>4874</v>
      </c>
      <c r="E1902" s="173">
        <v>60</v>
      </c>
    </row>
    <row r="1903" spans="1:5" s="173" customFormat="1" ht="15" hidden="1" x14ac:dyDescent="0.25">
      <c r="A1903" s="173" t="s">
        <v>128</v>
      </c>
      <c r="B1903" s="173" t="s">
        <v>4867</v>
      </c>
      <c r="C1903" s="173" t="s">
        <v>610</v>
      </c>
      <c r="D1903" s="173" t="s">
        <v>4875</v>
      </c>
      <c r="E1903" s="173">
        <v>3</v>
      </c>
    </row>
    <row r="1904" spans="1:5" s="173" customFormat="1" ht="15" hidden="1" x14ac:dyDescent="0.25">
      <c r="A1904" s="173" t="s">
        <v>128</v>
      </c>
      <c r="B1904" s="173" t="s">
        <v>4867</v>
      </c>
      <c r="C1904" s="173" t="s">
        <v>610</v>
      </c>
      <c r="D1904" s="173" t="s">
        <v>4876</v>
      </c>
      <c r="E1904" s="173">
        <v>7</v>
      </c>
    </row>
    <row r="1905" spans="1:5" s="173" customFormat="1" ht="15" hidden="1" x14ac:dyDescent="0.25">
      <c r="A1905" s="173" t="s">
        <v>128</v>
      </c>
      <c r="B1905" s="173" t="s">
        <v>4867</v>
      </c>
      <c r="C1905" s="173" t="s">
        <v>610</v>
      </c>
      <c r="D1905" s="173" t="s">
        <v>4877</v>
      </c>
      <c r="E1905" s="173">
        <v>30</v>
      </c>
    </row>
    <row r="1906" spans="1:5" s="173" customFormat="1" ht="15" hidden="1" x14ac:dyDescent="0.25">
      <c r="A1906" s="173" t="s">
        <v>128</v>
      </c>
      <c r="B1906" s="173" t="s">
        <v>4867</v>
      </c>
      <c r="C1906" s="173" t="s">
        <v>610</v>
      </c>
      <c r="D1906" s="173" t="s">
        <v>4878</v>
      </c>
      <c r="E1906" s="173">
        <v>0</v>
      </c>
    </row>
    <row r="1907" spans="1:5" s="173" customFormat="1" ht="15" hidden="1" x14ac:dyDescent="0.25">
      <c r="A1907" s="173" t="s">
        <v>128</v>
      </c>
      <c r="B1907" s="173" t="s">
        <v>4867</v>
      </c>
      <c r="C1907" s="173" t="s">
        <v>610</v>
      </c>
      <c r="D1907" s="173" t="s">
        <v>4879</v>
      </c>
      <c r="E1907" s="173">
        <v>93</v>
      </c>
    </row>
    <row r="1908" spans="1:5" s="173" customFormat="1" ht="15" hidden="1" x14ac:dyDescent="0.25">
      <c r="A1908" s="173" t="s">
        <v>128</v>
      </c>
      <c r="B1908" s="173" t="s">
        <v>4867</v>
      </c>
      <c r="C1908" s="173" t="s">
        <v>610</v>
      </c>
      <c r="D1908" s="173" t="s">
        <v>4880</v>
      </c>
      <c r="E1908" s="173">
        <v>3</v>
      </c>
    </row>
    <row r="1909" spans="1:5" s="173" customFormat="1" ht="15" hidden="1" x14ac:dyDescent="0.25">
      <c r="A1909" s="173" t="s">
        <v>128</v>
      </c>
      <c r="B1909" s="173" t="s">
        <v>4867</v>
      </c>
      <c r="C1909" s="173" t="s">
        <v>610</v>
      </c>
      <c r="D1909" s="173" t="s">
        <v>4881</v>
      </c>
      <c r="E1909" s="173">
        <v>36</v>
      </c>
    </row>
    <row r="1910" spans="1:5" s="173" customFormat="1" ht="15" hidden="1" x14ac:dyDescent="0.25">
      <c r="A1910" s="173" t="s">
        <v>128</v>
      </c>
      <c r="B1910" s="173" t="s">
        <v>4867</v>
      </c>
      <c r="C1910" s="173" t="s">
        <v>610</v>
      </c>
      <c r="D1910" s="173" t="s">
        <v>4882</v>
      </c>
      <c r="E1910" s="173">
        <v>12</v>
      </c>
    </row>
    <row r="1911" spans="1:5" s="173" customFormat="1" ht="15" hidden="1" x14ac:dyDescent="0.25">
      <c r="A1911" s="173" t="s">
        <v>128</v>
      </c>
      <c r="B1911" s="173" t="s">
        <v>4867</v>
      </c>
      <c r="C1911" s="173" t="s">
        <v>610</v>
      </c>
      <c r="D1911" s="173" t="s">
        <v>4883</v>
      </c>
      <c r="E1911" s="173">
        <v>111</v>
      </c>
    </row>
    <row r="1912" spans="1:5" s="173" customFormat="1" ht="15" hidden="1" x14ac:dyDescent="0.25">
      <c r="A1912" s="173" t="s">
        <v>128</v>
      </c>
      <c r="B1912" s="173" t="s">
        <v>4867</v>
      </c>
      <c r="C1912" s="173" t="s">
        <v>610</v>
      </c>
      <c r="D1912" s="173" t="s">
        <v>4884</v>
      </c>
      <c r="E1912" s="173">
        <v>33</v>
      </c>
    </row>
    <row r="1913" spans="1:5" s="173" customFormat="1" ht="15" hidden="1" x14ac:dyDescent="0.25">
      <c r="A1913" s="173" t="s">
        <v>128</v>
      </c>
      <c r="B1913" s="173" t="s">
        <v>4867</v>
      </c>
      <c r="C1913" s="173" t="s">
        <v>610</v>
      </c>
      <c r="D1913" s="173" t="s">
        <v>4885</v>
      </c>
      <c r="E1913" s="173">
        <v>69</v>
      </c>
    </row>
    <row r="1914" spans="1:5" s="173" customFormat="1" ht="15" hidden="1" x14ac:dyDescent="0.25">
      <c r="A1914" s="173" t="s">
        <v>128</v>
      </c>
      <c r="B1914" s="173" t="s">
        <v>4867</v>
      </c>
      <c r="C1914" s="173" t="s">
        <v>610</v>
      </c>
      <c r="D1914" s="173" t="s">
        <v>4886</v>
      </c>
      <c r="E1914" s="173">
        <v>381</v>
      </c>
    </row>
    <row r="1915" spans="1:5" s="173" customFormat="1" ht="15" hidden="1" x14ac:dyDescent="0.25">
      <c r="A1915" s="173" t="s">
        <v>128</v>
      </c>
      <c r="B1915" s="173" t="s">
        <v>4867</v>
      </c>
      <c r="C1915" s="173" t="s">
        <v>610</v>
      </c>
      <c r="D1915" s="173" t="s">
        <v>3763</v>
      </c>
      <c r="E1915" s="173">
        <v>33</v>
      </c>
    </row>
    <row r="1916" spans="1:5" s="173" customFormat="1" ht="15" hidden="1" x14ac:dyDescent="0.25">
      <c r="A1916" s="173" t="s">
        <v>128</v>
      </c>
      <c r="B1916" s="173" t="s">
        <v>4867</v>
      </c>
      <c r="C1916" s="173" t="s">
        <v>610</v>
      </c>
      <c r="D1916" s="173" t="s">
        <v>4887</v>
      </c>
      <c r="E1916" s="173">
        <v>15</v>
      </c>
    </row>
    <row r="1917" spans="1:5" s="173" customFormat="1" ht="15" hidden="1" x14ac:dyDescent="0.25">
      <c r="A1917" s="173" t="s">
        <v>128</v>
      </c>
      <c r="B1917" s="173" t="s">
        <v>4867</v>
      </c>
      <c r="C1917" s="173" t="s">
        <v>610</v>
      </c>
      <c r="D1917" s="173" t="s">
        <v>4888</v>
      </c>
      <c r="E1917" s="173">
        <v>40</v>
      </c>
    </row>
    <row r="1918" spans="1:5" s="173" customFormat="1" ht="15" hidden="1" x14ac:dyDescent="0.25">
      <c r="A1918" s="173" t="s">
        <v>128</v>
      </c>
      <c r="B1918" s="173" t="s">
        <v>4867</v>
      </c>
      <c r="C1918" s="173" t="s">
        <v>612</v>
      </c>
      <c r="D1918" s="173" t="s">
        <v>4889</v>
      </c>
      <c r="E1918" s="173">
        <v>0</v>
      </c>
    </row>
    <row r="1919" spans="1:5" s="173" customFormat="1" ht="15" hidden="1" x14ac:dyDescent="0.25">
      <c r="A1919" s="173" t="s">
        <v>128</v>
      </c>
      <c r="B1919" s="173" t="s">
        <v>4867</v>
      </c>
      <c r="C1919" s="173" t="s">
        <v>612</v>
      </c>
      <c r="D1919" s="173" t="s">
        <v>4890</v>
      </c>
      <c r="E1919" s="173">
        <v>51</v>
      </c>
    </row>
    <row r="1920" spans="1:5" s="173" customFormat="1" ht="15" hidden="1" x14ac:dyDescent="0.25">
      <c r="A1920" s="173" t="s">
        <v>128</v>
      </c>
      <c r="B1920" s="173" t="s">
        <v>4867</v>
      </c>
      <c r="C1920" s="173" t="s">
        <v>612</v>
      </c>
      <c r="D1920" s="173" t="s">
        <v>4891</v>
      </c>
      <c r="E1920" s="173">
        <v>12</v>
      </c>
    </row>
    <row r="1921" spans="1:5" s="173" customFormat="1" ht="15" hidden="1" x14ac:dyDescent="0.25">
      <c r="A1921" s="173" t="s">
        <v>128</v>
      </c>
      <c r="B1921" s="173" t="s">
        <v>4867</v>
      </c>
      <c r="C1921" s="173" t="s">
        <v>612</v>
      </c>
      <c r="D1921" s="173" t="s">
        <v>4892</v>
      </c>
      <c r="E1921" s="173">
        <v>27</v>
      </c>
    </row>
    <row r="1922" spans="1:5" s="173" customFormat="1" ht="15" hidden="1" x14ac:dyDescent="0.25">
      <c r="A1922" s="173" t="s">
        <v>128</v>
      </c>
      <c r="B1922" s="173" t="s">
        <v>4867</v>
      </c>
      <c r="C1922" s="173" t="s">
        <v>612</v>
      </c>
      <c r="D1922" s="173" t="s">
        <v>4893</v>
      </c>
      <c r="E1922" s="173">
        <v>14</v>
      </c>
    </row>
    <row r="1923" spans="1:5" s="173" customFormat="1" ht="15" hidden="1" x14ac:dyDescent="0.25">
      <c r="A1923" s="173" t="s">
        <v>128</v>
      </c>
      <c r="B1923" s="173" t="s">
        <v>4867</v>
      </c>
      <c r="C1923" s="173" t="s">
        <v>612</v>
      </c>
      <c r="D1923" s="173" t="s">
        <v>4894</v>
      </c>
      <c r="E1923" s="173">
        <v>134</v>
      </c>
    </row>
    <row r="1924" spans="1:5" s="173" customFormat="1" ht="15" hidden="1" x14ac:dyDescent="0.25">
      <c r="A1924" s="173" t="s">
        <v>128</v>
      </c>
      <c r="B1924" s="173" t="s">
        <v>4867</v>
      </c>
      <c r="C1924" s="173" t="s">
        <v>612</v>
      </c>
      <c r="D1924" s="173" t="s">
        <v>4895</v>
      </c>
      <c r="E1924" s="173">
        <v>16</v>
      </c>
    </row>
    <row r="1925" spans="1:5" s="173" customFormat="1" ht="15" hidden="1" x14ac:dyDescent="0.25">
      <c r="A1925" s="173" t="s">
        <v>128</v>
      </c>
      <c r="B1925" s="173" t="s">
        <v>4867</v>
      </c>
      <c r="C1925" s="173" t="s">
        <v>612</v>
      </c>
      <c r="D1925" s="173" t="s">
        <v>4385</v>
      </c>
      <c r="E1925" s="173">
        <v>6</v>
      </c>
    </row>
    <row r="1926" spans="1:5" s="173" customFormat="1" ht="15" hidden="1" x14ac:dyDescent="0.25">
      <c r="A1926" s="173" t="s">
        <v>128</v>
      </c>
      <c r="B1926" s="173" t="s">
        <v>4867</v>
      </c>
      <c r="C1926" s="173" t="s">
        <v>612</v>
      </c>
      <c r="D1926" s="173" t="s">
        <v>4896</v>
      </c>
      <c r="E1926" s="173">
        <v>32</v>
      </c>
    </row>
    <row r="1927" spans="1:5" s="173" customFormat="1" ht="15" hidden="1" x14ac:dyDescent="0.25">
      <c r="A1927" s="173" t="s">
        <v>128</v>
      </c>
      <c r="B1927" s="173" t="s">
        <v>4867</v>
      </c>
      <c r="C1927" s="173" t="s">
        <v>612</v>
      </c>
      <c r="D1927" s="173" t="s">
        <v>1505</v>
      </c>
      <c r="E1927" s="173">
        <v>12</v>
      </c>
    </row>
    <row r="1928" spans="1:5" s="173" customFormat="1" ht="15" hidden="1" x14ac:dyDescent="0.25">
      <c r="A1928" s="173" t="s">
        <v>128</v>
      </c>
      <c r="B1928" s="173" t="s">
        <v>4867</v>
      </c>
      <c r="C1928" s="173" t="s">
        <v>612</v>
      </c>
      <c r="D1928" s="173" t="s">
        <v>4897</v>
      </c>
      <c r="E1928" s="173">
        <v>136</v>
      </c>
    </row>
    <row r="1929" spans="1:5" s="173" customFormat="1" ht="15" hidden="1" x14ac:dyDescent="0.25">
      <c r="A1929" s="173" t="s">
        <v>128</v>
      </c>
      <c r="B1929" s="173" t="s">
        <v>4867</v>
      </c>
      <c r="C1929" s="173" t="s">
        <v>612</v>
      </c>
      <c r="D1929" s="173" t="s">
        <v>4898</v>
      </c>
      <c r="E1929" s="173">
        <v>0</v>
      </c>
    </row>
    <row r="1930" spans="1:5" s="173" customFormat="1" ht="15" hidden="1" x14ac:dyDescent="0.25">
      <c r="A1930" s="173" t="s">
        <v>128</v>
      </c>
      <c r="B1930" s="173" t="s">
        <v>4867</v>
      </c>
      <c r="C1930" s="173" t="s">
        <v>612</v>
      </c>
      <c r="D1930" s="173" t="s">
        <v>4899</v>
      </c>
      <c r="E1930" s="173">
        <v>111</v>
      </c>
    </row>
    <row r="1931" spans="1:5" s="173" customFormat="1" ht="15" hidden="1" x14ac:dyDescent="0.25">
      <c r="A1931" s="173" t="s">
        <v>128</v>
      </c>
      <c r="B1931" s="173" t="s">
        <v>4867</v>
      </c>
      <c r="C1931" s="173" t="s">
        <v>612</v>
      </c>
      <c r="D1931" s="173" t="s">
        <v>4900</v>
      </c>
      <c r="E1931" s="173">
        <v>133</v>
      </c>
    </row>
    <row r="1932" spans="1:5" s="173" customFormat="1" ht="15" hidden="1" x14ac:dyDescent="0.25">
      <c r="A1932" s="173" t="s">
        <v>128</v>
      </c>
      <c r="B1932" s="173" t="s">
        <v>4867</v>
      </c>
      <c r="C1932" s="173" t="s">
        <v>612</v>
      </c>
      <c r="D1932" s="173" t="s">
        <v>4901</v>
      </c>
      <c r="E1932" s="173">
        <v>8</v>
      </c>
    </row>
    <row r="1933" spans="1:5" s="173" customFormat="1" ht="15" hidden="1" x14ac:dyDescent="0.25">
      <c r="A1933" s="173" t="s">
        <v>128</v>
      </c>
      <c r="B1933" s="173" t="s">
        <v>4867</v>
      </c>
      <c r="C1933" s="173" t="s">
        <v>612</v>
      </c>
      <c r="D1933" s="173" t="s">
        <v>4902</v>
      </c>
      <c r="E1933" s="173">
        <v>133</v>
      </c>
    </row>
    <row r="1934" spans="1:5" s="173" customFormat="1" ht="15" hidden="1" x14ac:dyDescent="0.25">
      <c r="A1934" s="173" t="s">
        <v>128</v>
      </c>
      <c r="B1934" s="173" t="s">
        <v>4867</v>
      </c>
      <c r="C1934" s="173" t="s">
        <v>612</v>
      </c>
      <c r="D1934" s="173" t="s">
        <v>4903</v>
      </c>
      <c r="E1934" s="173">
        <v>93</v>
      </c>
    </row>
    <row r="1935" spans="1:5" s="173" customFormat="1" ht="15" hidden="1" x14ac:dyDescent="0.25">
      <c r="A1935" s="173" t="s">
        <v>128</v>
      </c>
      <c r="B1935" s="173" t="s">
        <v>4867</v>
      </c>
      <c r="C1935" s="173" t="s">
        <v>612</v>
      </c>
      <c r="D1935" s="173" t="s">
        <v>4904</v>
      </c>
      <c r="E1935" s="173">
        <v>4</v>
      </c>
    </row>
    <row r="1936" spans="1:5" s="173" customFormat="1" ht="15" hidden="1" x14ac:dyDescent="0.25">
      <c r="A1936" s="173" t="s">
        <v>128</v>
      </c>
      <c r="B1936" s="173" t="s">
        <v>4867</v>
      </c>
      <c r="C1936" s="173" t="s">
        <v>612</v>
      </c>
      <c r="D1936" s="173" t="s">
        <v>4905</v>
      </c>
      <c r="E1936" s="173">
        <v>68</v>
      </c>
    </row>
    <row r="1937" spans="1:5" s="173" customFormat="1" ht="15" hidden="1" x14ac:dyDescent="0.25">
      <c r="A1937" s="173" t="s">
        <v>128</v>
      </c>
      <c r="B1937" s="173" t="s">
        <v>4867</v>
      </c>
      <c r="C1937" s="173" t="s">
        <v>612</v>
      </c>
      <c r="D1937" s="173" t="s">
        <v>4906</v>
      </c>
      <c r="E1937" s="173">
        <v>11</v>
      </c>
    </row>
    <row r="1938" spans="1:5" s="173" customFormat="1" ht="15" hidden="1" x14ac:dyDescent="0.25">
      <c r="A1938" s="173" t="s">
        <v>128</v>
      </c>
      <c r="B1938" s="173" t="s">
        <v>4867</v>
      </c>
      <c r="C1938" s="173" t="s">
        <v>612</v>
      </c>
      <c r="D1938" s="173" t="s">
        <v>4907</v>
      </c>
      <c r="E1938" s="173">
        <v>27</v>
      </c>
    </row>
    <row r="1939" spans="1:5" s="173" customFormat="1" ht="15" hidden="1" x14ac:dyDescent="0.25">
      <c r="A1939" s="173" t="s">
        <v>128</v>
      </c>
      <c r="B1939" s="173" t="s">
        <v>4867</v>
      </c>
      <c r="C1939" s="173" t="s">
        <v>612</v>
      </c>
      <c r="D1939" s="173" t="s">
        <v>4908</v>
      </c>
      <c r="E1939" s="173">
        <v>75</v>
      </c>
    </row>
    <row r="1940" spans="1:5" s="173" customFormat="1" ht="15" hidden="1" x14ac:dyDescent="0.25">
      <c r="A1940" s="173" t="s">
        <v>128</v>
      </c>
      <c r="B1940" s="173" t="s">
        <v>4867</v>
      </c>
      <c r="C1940" s="173" t="s">
        <v>612</v>
      </c>
      <c r="D1940" s="173" t="s">
        <v>4909</v>
      </c>
      <c r="E1940" s="173">
        <v>337</v>
      </c>
    </row>
    <row r="1941" spans="1:5" s="173" customFormat="1" ht="15" hidden="1" x14ac:dyDescent="0.25">
      <c r="A1941" s="173" t="s">
        <v>128</v>
      </c>
      <c r="B1941" s="173" t="s">
        <v>4867</v>
      </c>
      <c r="C1941" s="173" t="s">
        <v>612</v>
      </c>
      <c r="D1941" s="173" t="s">
        <v>4910</v>
      </c>
      <c r="E1941" s="173">
        <v>17</v>
      </c>
    </row>
    <row r="1942" spans="1:5" s="173" customFormat="1" ht="15" hidden="1" x14ac:dyDescent="0.25">
      <c r="A1942" s="173" t="s">
        <v>128</v>
      </c>
      <c r="B1942" s="173" t="s">
        <v>4867</v>
      </c>
      <c r="C1942" s="173" t="s">
        <v>612</v>
      </c>
      <c r="D1942" s="173" t="s">
        <v>4911</v>
      </c>
      <c r="E1942" s="173">
        <v>32</v>
      </c>
    </row>
    <row r="1943" spans="1:5" s="173" customFormat="1" ht="15" hidden="1" x14ac:dyDescent="0.25">
      <c r="A1943" s="173" t="s">
        <v>128</v>
      </c>
      <c r="B1943" s="173" t="s">
        <v>4867</v>
      </c>
      <c r="C1943" s="173" t="s">
        <v>612</v>
      </c>
      <c r="D1943" s="173" t="s">
        <v>4912</v>
      </c>
      <c r="E1943" s="173">
        <v>54</v>
      </c>
    </row>
    <row r="1944" spans="1:5" s="173" customFormat="1" ht="15" hidden="1" x14ac:dyDescent="0.25">
      <c r="A1944" s="173" t="s">
        <v>128</v>
      </c>
      <c r="B1944" s="173" t="s">
        <v>4867</v>
      </c>
      <c r="C1944" s="173" t="s">
        <v>612</v>
      </c>
      <c r="D1944" s="173" t="s">
        <v>4913</v>
      </c>
      <c r="E1944" s="173">
        <v>84</v>
      </c>
    </row>
    <row r="1945" spans="1:5" s="173" customFormat="1" ht="15" hidden="1" x14ac:dyDescent="0.25">
      <c r="A1945" s="173" t="s">
        <v>128</v>
      </c>
      <c r="B1945" s="173" t="s">
        <v>4867</v>
      </c>
      <c r="C1945" s="173" t="s">
        <v>612</v>
      </c>
      <c r="D1945" s="173" t="s">
        <v>4914</v>
      </c>
      <c r="E1945" s="173">
        <v>12</v>
      </c>
    </row>
    <row r="1946" spans="1:5" s="173" customFormat="1" ht="15" hidden="1" x14ac:dyDescent="0.25">
      <c r="A1946" s="173" t="s">
        <v>128</v>
      </c>
      <c r="B1946" s="173" t="s">
        <v>4867</v>
      </c>
      <c r="C1946" s="173" t="s">
        <v>612</v>
      </c>
      <c r="D1946" s="173" t="s">
        <v>4915</v>
      </c>
      <c r="E1946" s="173">
        <v>279</v>
      </c>
    </row>
    <row r="1947" spans="1:5" s="173" customFormat="1" ht="15" hidden="1" x14ac:dyDescent="0.25">
      <c r="A1947" s="173" t="s">
        <v>128</v>
      </c>
      <c r="B1947" s="173" t="s">
        <v>4867</v>
      </c>
      <c r="C1947" s="173" t="s">
        <v>612</v>
      </c>
      <c r="D1947" s="173" t="s">
        <v>4916</v>
      </c>
      <c r="E1947" s="173">
        <v>90</v>
      </c>
    </row>
    <row r="1948" spans="1:5" s="173" customFormat="1" ht="15" hidden="1" x14ac:dyDescent="0.25">
      <c r="A1948" s="173" t="s">
        <v>128</v>
      </c>
      <c r="B1948" s="173" t="s">
        <v>4867</v>
      </c>
      <c r="C1948" s="173" t="s">
        <v>612</v>
      </c>
      <c r="D1948" s="173" t="s">
        <v>4917</v>
      </c>
      <c r="E1948" s="173">
        <v>120</v>
      </c>
    </row>
    <row r="1949" spans="1:5" s="173" customFormat="1" ht="15" hidden="1" x14ac:dyDescent="0.25">
      <c r="A1949" s="173" t="s">
        <v>128</v>
      </c>
      <c r="B1949" s="173" t="s">
        <v>4867</v>
      </c>
      <c r="C1949" s="173" t="s">
        <v>612</v>
      </c>
      <c r="D1949" s="173" t="s">
        <v>4918</v>
      </c>
      <c r="E1949" s="173">
        <v>12</v>
      </c>
    </row>
    <row r="1950" spans="1:5" s="173" customFormat="1" ht="15" hidden="1" x14ac:dyDescent="0.25">
      <c r="A1950" s="173" t="s">
        <v>128</v>
      </c>
      <c r="B1950" s="173" t="s">
        <v>4867</v>
      </c>
      <c r="C1950" s="173" t="s">
        <v>612</v>
      </c>
      <c r="D1950" s="173" t="s">
        <v>4919</v>
      </c>
      <c r="E1950" s="173">
        <v>147</v>
      </c>
    </row>
    <row r="1951" spans="1:5" s="173" customFormat="1" ht="15" hidden="1" x14ac:dyDescent="0.25">
      <c r="A1951" s="173" t="s">
        <v>128</v>
      </c>
      <c r="B1951" s="173" t="s">
        <v>4867</v>
      </c>
      <c r="C1951" s="173" t="s">
        <v>612</v>
      </c>
      <c r="D1951" s="173" t="s">
        <v>4920</v>
      </c>
      <c r="E1951" s="173">
        <v>259</v>
      </c>
    </row>
    <row r="1952" spans="1:5" s="173" customFormat="1" ht="15" hidden="1" x14ac:dyDescent="0.25">
      <c r="A1952" s="173" t="s">
        <v>128</v>
      </c>
      <c r="B1952" s="173" t="s">
        <v>4867</v>
      </c>
      <c r="C1952" s="173" t="s">
        <v>612</v>
      </c>
      <c r="D1952" s="173" t="s">
        <v>4921</v>
      </c>
      <c r="E1952" s="173">
        <v>11200</v>
      </c>
    </row>
    <row r="1953" spans="1:5" s="173" customFormat="1" ht="15" hidden="1" x14ac:dyDescent="0.25">
      <c r="A1953" s="173" t="s">
        <v>128</v>
      </c>
      <c r="B1953" s="173" t="s">
        <v>4867</v>
      </c>
      <c r="C1953" s="173" t="s">
        <v>612</v>
      </c>
      <c r="D1953" s="173" t="s">
        <v>4922</v>
      </c>
      <c r="E1953" s="173">
        <v>9</v>
      </c>
    </row>
    <row r="1954" spans="1:5" s="173" customFormat="1" ht="15" hidden="1" x14ac:dyDescent="0.25">
      <c r="A1954" s="173" t="s">
        <v>128</v>
      </c>
      <c r="B1954" s="173" t="s">
        <v>4867</v>
      </c>
      <c r="C1954" s="173" t="s">
        <v>612</v>
      </c>
      <c r="D1954" s="173" t="s">
        <v>4923</v>
      </c>
      <c r="E1954" s="173">
        <v>117</v>
      </c>
    </row>
    <row r="1955" spans="1:5" s="173" customFormat="1" ht="15" hidden="1" x14ac:dyDescent="0.25">
      <c r="A1955" s="173" t="s">
        <v>128</v>
      </c>
      <c r="B1955" s="173" t="s">
        <v>4867</v>
      </c>
      <c r="C1955" s="173" t="s">
        <v>612</v>
      </c>
      <c r="D1955" s="173" t="s">
        <v>4924</v>
      </c>
      <c r="E1955" s="173">
        <v>30</v>
      </c>
    </row>
    <row r="1956" spans="1:5" s="173" customFormat="1" ht="15" hidden="1" x14ac:dyDescent="0.25">
      <c r="A1956" s="173" t="s">
        <v>128</v>
      </c>
      <c r="B1956" s="173" t="s">
        <v>4867</v>
      </c>
      <c r="C1956" s="173" t="s">
        <v>612</v>
      </c>
      <c r="D1956" s="173" t="s">
        <v>4925</v>
      </c>
      <c r="E1956" s="173">
        <v>93</v>
      </c>
    </row>
    <row r="1957" spans="1:5" s="173" customFormat="1" ht="15" hidden="1" x14ac:dyDescent="0.25">
      <c r="A1957" s="173" t="s">
        <v>128</v>
      </c>
      <c r="B1957" s="173" t="s">
        <v>4867</v>
      </c>
      <c r="C1957" s="173" t="s">
        <v>612</v>
      </c>
      <c r="D1957" s="173" t="s">
        <v>4926</v>
      </c>
      <c r="E1957" s="173">
        <v>38</v>
      </c>
    </row>
    <row r="1958" spans="1:5" s="173" customFormat="1" ht="15" hidden="1" x14ac:dyDescent="0.25">
      <c r="A1958" s="173" t="s">
        <v>128</v>
      </c>
      <c r="B1958" s="173" t="s">
        <v>4867</v>
      </c>
      <c r="C1958" s="173" t="s">
        <v>612</v>
      </c>
      <c r="D1958" s="173" t="s">
        <v>4927</v>
      </c>
      <c r="E1958" s="173">
        <v>28</v>
      </c>
    </row>
    <row r="1959" spans="1:5" s="173" customFormat="1" ht="15" hidden="1" x14ac:dyDescent="0.25">
      <c r="A1959" s="173" t="s">
        <v>128</v>
      </c>
      <c r="B1959" s="173" t="s">
        <v>4867</v>
      </c>
      <c r="C1959" s="173" t="s">
        <v>612</v>
      </c>
      <c r="D1959" s="173" t="s">
        <v>4928</v>
      </c>
      <c r="E1959" s="173">
        <v>75</v>
      </c>
    </row>
    <row r="1960" spans="1:5" s="173" customFormat="1" ht="15" hidden="1" x14ac:dyDescent="0.25">
      <c r="A1960" s="173" t="s">
        <v>128</v>
      </c>
      <c r="B1960" s="173" t="s">
        <v>4867</v>
      </c>
      <c r="C1960" s="173" t="s">
        <v>612</v>
      </c>
      <c r="D1960" s="173" t="s">
        <v>4929</v>
      </c>
      <c r="E1960" s="173">
        <v>242</v>
      </c>
    </row>
    <row r="1961" spans="1:5" s="173" customFormat="1" ht="15" hidden="1" x14ac:dyDescent="0.25">
      <c r="A1961" s="173" t="s">
        <v>128</v>
      </c>
      <c r="B1961" s="173" t="s">
        <v>4867</v>
      </c>
      <c r="C1961" s="173" t="s">
        <v>612</v>
      </c>
      <c r="D1961" s="173" t="s">
        <v>4930</v>
      </c>
      <c r="E1961" s="173">
        <v>11</v>
      </c>
    </row>
    <row r="1962" spans="1:5" s="173" customFormat="1" ht="15" hidden="1" x14ac:dyDescent="0.25">
      <c r="A1962" s="173" t="s">
        <v>128</v>
      </c>
      <c r="B1962" s="173" t="s">
        <v>4867</v>
      </c>
      <c r="C1962" s="173" t="s">
        <v>612</v>
      </c>
      <c r="D1962" s="173" t="s">
        <v>4931</v>
      </c>
      <c r="E1962" s="173">
        <v>188</v>
      </c>
    </row>
    <row r="1963" spans="1:5" s="173" customFormat="1" ht="15" hidden="1" x14ac:dyDescent="0.25">
      <c r="A1963" s="173" t="s">
        <v>128</v>
      </c>
      <c r="B1963" s="173" t="s">
        <v>4867</v>
      </c>
      <c r="C1963" s="173" t="s">
        <v>612</v>
      </c>
      <c r="D1963" s="173" t="s">
        <v>4932</v>
      </c>
      <c r="E1963" s="173">
        <v>39</v>
      </c>
    </row>
    <row r="1964" spans="1:5" s="173" customFormat="1" ht="15" hidden="1" x14ac:dyDescent="0.25">
      <c r="A1964" s="173" t="s">
        <v>128</v>
      </c>
      <c r="B1964" s="173" t="s">
        <v>4867</v>
      </c>
      <c r="C1964" s="173" t="s">
        <v>612</v>
      </c>
      <c r="D1964" s="173" t="s">
        <v>4933</v>
      </c>
      <c r="E1964" s="173">
        <v>185</v>
      </c>
    </row>
    <row r="1965" spans="1:5" s="173" customFormat="1" ht="15" hidden="1" x14ac:dyDescent="0.25">
      <c r="A1965" s="173" t="s">
        <v>128</v>
      </c>
      <c r="B1965" s="173" t="s">
        <v>4867</v>
      </c>
      <c r="C1965" s="173" t="s">
        <v>612</v>
      </c>
      <c r="D1965" s="173" t="s">
        <v>4934</v>
      </c>
      <c r="E1965" s="173">
        <v>69</v>
      </c>
    </row>
    <row r="1966" spans="1:5" s="173" customFormat="1" ht="15" hidden="1" x14ac:dyDescent="0.25">
      <c r="A1966" s="173" t="s">
        <v>128</v>
      </c>
      <c r="B1966" s="173" t="s">
        <v>4867</v>
      </c>
      <c r="C1966" s="173" t="s">
        <v>612</v>
      </c>
      <c r="D1966" s="173" t="s">
        <v>4935</v>
      </c>
      <c r="E1966" s="173">
        <v>4</v>
      </c>
    </row>
    <row r="1967" spans="1:5" s="173" customFormat="1" ht="15" hidden="1" x14ac:dyDescent="0.25">
      <c r="A1967" s="173" t="s">
        <v>128</v>
      </c>
      <c r="B1967" s="173" t="s">
        <v>4867</v>
      </c>
      <c r="C1967" s="173" t="s">
        <v>612</v>
      </c>
      <c r="D1967" s="173" t="s">
        <v>4936</v>
      </c>
      <c r="E1967" s="173">
        <v>24</v>
      </c>
    </row>
    <row r="1968" spans="1:5" s="173" customFormat="1" ht="15" hidden="1" x14ac:dyDescent="0.25">
      <c r="A1968" s="173" t="s">
        <v>128</v>
      </c>
      <c r="B1968" s="173" t="s">
        <v>4867</v>
      </c>
      <c r="C1968" s="173" t="s">
        <v>612</v>
      </c>
      <c r="D1968" s="173" t="s">
        <v>4937</v>
      </c>
      <c r="E1968" s="173">
        <v>5</v>
      </c>
    </row>
    <row r="1969" spans="1:5" s="173" customFormat="1" ht="15" hidden="1" x14ac:dyDescent="0.25">
      <c r="A1969" s="173" t="s">
        <v>128</v>
      </c>
      <c r="B1969" s="173" t="s">
        <v>4867</v>
      </c>
      <c r="C1969" s="173" t="s">
        <v>612</v>
      </c>
      <c r="D1969" s="173" t="s">
        <v>4938</v>
      </c>
      <c r="E1969" s="173">
        <v>216</v>
      </c>
    </row>
    <row r="1970" spans="1:5" s="173" customFormat="1" ht="15" hidden="1" x14ac:dyDescent="0.25">
      <c r="A1970" s="173" t="s">
        <v>128</v>
      </c>
      <c r="B1970" s="173" t="s">
        <v>4867</v>
      </c>
      <c r="C1970" s="173" t="s">
        <v>612</v>
      </c>
      <c r="D1970" s="173" t="s">
        <v>4939</v>
      </c>
      <c r="E1970" s="173">
        <v>78</v>
      </c>
    </row>
    <row r="1971" spans="1:5" s="173" customFormat="1" ht="15" hidden="1" x14ac:dyDescent="0.25">
      <c r="A1971" s="173" t="s">
        <v>128</v>
      </c>
      <c r="B1971" s="173" t="s">
        <v>4867</v>
      </c>
      <c r="C1971" s="173" t="s">
        <v>612</v>
      </c>
      <c r="D1971" s="173" t="s">
        <v>4940</v>
      </c>
      <c r="E1971" s="173">
        <v>25</v>
      </c>
    </row>
    <row r="1972" spans="1:5" s="173" customFormat="1" ht="15" hidden="1" x14ac:dyDescent="0.25">
      <c r="A1972" s="173" t="s">
        <v>128</v>
      </c>
      <c r="B1972" s="173" t="s">
        <v>4867</v>
      </c>
      <c r="C1972" s="173" t="s">
        <v>612</v>
      </c>
      <c r="D1972" s="173" t="s">
        <v>4941</v>
      </c>
      <c r="E1972" s="173">
        <v>29</v>
      </c>
    </row>
    <row r="1973" spans="1:5" s="173" customFormat="1" ht="15" hidden="1" x14ac:dyDescent="0.25">
      <c r="A1973" s="173" t="s">
        <v>128</v>
      </c>
      <c r="B1973" s="173" t="s">
        <v>4867</v>
      </c>
      <c r="C1973" s="173" t="s">
        <v>612</v>
      </c>
      <c r="D1973" s="173" t="s">
        <v>4942</v>
      </c>
      <c r="E1973" s="173">
        <v>312</v>
      </c>
    </row>
    <row r="1974" spans="1:5" s="173" customFormat="1" ht="15" hidden="1" x14ac:dyDescent="0.25">
      <c r="A1974" s="173" t="s">
        <v>128</v>
      </c>
      <c r="B1974" s="173" t="s">
        <v>4867</v>
      </c>
      <c r="C1974" s="173" t="s">
        <v>612</v>
      </c>
      <c r="D1974" s="173" t="s">
        <v>4943</v>
      </c>
      <c r="E1974" s="173">
        <v>31</v>
      </c>
    </row>
    <row r="1975" spans="1:5" s="173" customFormat="1" ht="15" hidden="1" x14ac:dyDescent="0.25">
      <c r="A1975" s="173" t="s">
        <v>128</v>
      </c>
      <c r="B1975" s="173" t="s">
        <v>4867</v>
      </c>
      <c r="C1975" s="173" t="s">
        <v>612</v>
      </c>
      <c r="D1975" s="173" t="s">
        <v>4944</v>
      </c>
      <c r="E1975" s="173">
        <v>48</v>
      </c>
    </row>
    <row r="1976" spans="1:5" s="173" customFormat="1" ht="15" hidden="1" x14ac:dyDescent="0.25">
      <c r="A1976" s="173" t="s">
        <v>128</v>
      </c>
      <c r="B1976" s="173" t="s">
        <v>4867</v>
      </c>
      <c r="C1976" s="173" t="s">
        <v>612</v>
      </c>
      <c r="D1976" s="173" t="s">
        <v>4945</v>
      </c>
      <c r="E1976" s="173">
        <v>55</v>
      </c>
    </row>
    <row r="1977" spans="1:5" s="173" customFormat="1" ht="15" hidden="1" x14ac:dyDescent="0.25">
      <c r="A1977" s="173" t="s">
        <v>128</v>
      </c>
      <c r="B1977" s="173" t="s">
        <v>4867</v>
      </c>
      <c r="C1977" s="173" t="s">
        <v>612</v>
      </c>
      <c r="D1977" s="173" t="s">
        <v>4946</v>
      </c>
      <c r="E1977" s="173">
        <v>7</v>
      </c>
    </row>
    <row r="1978" spans="1:5" s="173" customFormat="1" ht="15" hidden="1" x14ac:dyDescent="0.25">
      <c r="A1978" s="173" t="s">
        <v>128</v>
      </c>
      <c r="B1978" s="173" t="s">
        <v>4867</v>
      </c>
      <c r="C1978" s="173" t="s">
        <v>612</v>
      </c>
      <c r="D1978" s="173" t="s">
        <v>4947</v>
      </c>
      <c r="E1978" s="173">
        <v>69</v>
      </c>
    </row>
    <row r="1979" spans="1:5" s="173" customFormat="1" ht="15" hidden="1" x14ac:dyDescent="0.25">
      <c r="A1979" s="173" t="s">
        <v>129</v>
      </c>
      <c r="B1979" s="173" t="s">
        <v>4948</v>
      </c>
      <c r="C1979" s="173" t="s">
        <v>622</v>
      </c>
      <c r="D1979" s="173" t="s">
        <v>4949</v>
      </c>
      <c r="E1979" s="173">
        <v>159</v>
      </c>
    </row>
    <row r="1980" spans="1:5" s="173" customFormat="1" ht="15" hidden="1" x14ac:dyDescent="0.25">
      <c r="A1980" s="173" t="s">
        <v>129</v>
      </c>
      <c r="B1980" s="173" t="s">
        <v>4948</v>
      </c>
      <c r="C1980" s="173" t="s">
        <v>622</v>
      </c>
      <c r="D1980" s="173" t="s">
        <v>4950</v>
      </c>
      <c r="E1980" s="173">
        <v>180</v>
      </c>
    </row>
    <row r="1981" spans="1:5" s="173" customFormat="1" ht="15" hidden="1" x14ac:dyDescent="0.25">
      <c r="A1981" s="173" t="s">
        <v>129</v>
      </c>
      <c r="B1981" s="173" t="s">
        <v>4948</v>
      </c>
      <c r="C1981" s="173" t="s">
        <v>622</v>
      </c>
      <c r="D1981" s="173" t="s">
        <v>4951</v>
      </c>
      <c r="E1981" s="173">
        <v>225</v>
      </c>
    </row>
    <row r="1982" spans="1:5" s="173" customFormat="1" ht="15" hidden="1" x14ac:dyDescent="0.25">
      <c r="A1982" s="173" t="s">
        <v>129</v>
      </c>
      <c r="B1982" s="173" t="s">
        <v>4948</v>
      </c>
      <c r="C1982" s="173" t="s">
        <v>622</v>
      </c>
      <c r="D1982" s="173" t="s">
        <v>4952</v>
      </c>
      <c r="E1982" s="173">
        <v>56</v>
      </c>
    </row>
    <row r="1983" spans="1:5" s="173" customFormat="1" ht="15" hidden="1" x14ac:dyDescent="0.25">
      <c r="A1983" s="173" t="s">
        <v>129</v>
      </c>
      <c r="B1983" s="173" t="s">
        <v>4948</v>
      </c>
      <c r="C1983" s="173" t="s">
        <v>622</v>
      </c>
      <c r="D1983" s="173" t="s">
        <v>4953</v>
      </c>
      <c r="E1983" s="173">
        <v>538</v>
      </c>
    </row>
    <row r="1984" spans="1:5" s="173" customFormat="1" ht="15" hidden="1" x14ac:dyDescent="0.25">
      <c r="A1984" s="173" t="s">
        <v>129</v>
      </c>
      <c r="B1984" s="173" t="s">
        <v>4948</v>
      </c>
      <c r="C1984" s="173" t="s">
        <v>622</v>
      </c>
      <c r="D1984" s="173" t="s">
        <v>4954</v>
      </c>
      <c r="E1984" s="173">
        <v>98</v>
      </c>
    </row>
    <row r="1985" spans="1:5" s="173" customFormat="1" ht="15" hidden="1" x14ac:dyDescent="0.25">
      <c r="A1985" s="173" t="s">
        <v>129</v>
      </c>
      <c r="B1985" s="173" t="s">
        <v>4948</v>
      </c>
      <c r="C1985" s="173" t="s">
        <v>622</v>
      </c>
      <c r="D1985" s="173" t="s">
        <v>4955</v>
      </c>
      <c r="E1985" s="173">
        <v>89</v>
      </c>
    </row>
    <row r="1986" spans="1:5" s="173" customFormat="1" ht="15" hidden="1" x14ac:dyDescent="0.25">
      <c r="A1986" s="173" t="s">
        <v>129</v>
      </c>
      <c r="B1986" s="173" t="s">
        <v>4948</v>
      </c>
      <c r="C1986" s="173" t="s">
        <v>622</v>
      </c>
      <c r="D1986" s="173" t="s">
        <v>4955</v>
      </c>
      <c r="E1986" s="173">
        <v>374</v>
      </c>
    </row>
    <row r="1987" spans="1:5" s="173" customFormat="1" ht="15" hidden="1" x14ac:dyDescent="0.25">
      <c r="A1987" s="173" t="s">
        <v>129</v>
      </c>
      <c r="B1987" s="173" t="s">
        <v>4948</v>
      </c>
      <c r="C1987" s="173" t="s">
        <v>622</v>
      </c>
      <c r="D1987" s="173" t="s">
        <v>4956</v>
      </c>
      <c r="E1987" s="173">
        <v>135</v>
      </c>
    </row>
    <row r="1988" spans="1:5" s="173" customFormat="1" ht="15" hidden="1" x14ac:dyDescent="0.25">
      <c r="A1988" s="173" t="s">
        <v>129</v>
      </c>
      <c r="B1988" s="173" t="s">
        <v>4948</v>
      </c>
      <c r="C1988" s="173" t="s">
        <v>622</v>
      </c>
      <c r="D1988" s="173" t="s">
        <v>4957</v>
      </c>
      <c r="E1988" s="173">
        <v>87</v>
      </c>
    </row>
    <row r="1989" spans="1:5" s="173" customFormat="1" ht="15" hidden="1" x14ac:dyDescent="0.25">
      <c r="A1989" s="173" t="s">
        <v>129</v>
      </c>
      <c r="B1989" s="173" t="s">
        <v>4948</v>
      </c>
      <c r="C1989" s="173" t="s">
        <v>622</v>
      </c>
      <c r="D1989" s="173" t="s">
        <v>4958</v>
      </c>
      <c r="E1989" s="173">
        <v>35</v>
      </c>
    </row>
    <row r="1990" spans="1:5" s="173" customFormat="1" ht="15" hidden="1" x14ac:dyDescent="0.25">
      <c r="A1990" s="173" t="s">
        <v>129</v>
      </c>
      <c r="B1990" s="173" t="s">
        <v>4948</v>
      </c>
      <c r="C1990" s="173" t="s">
        <v>622</v>
      </c>
      <c r="D1990" s="173" t="s">
        <v>4958</v>
      </c>
      <c r="E1990" s="173">
        <v>113</v>
      </c>
    </row>
    <row r="1991" spans="1:5" s="173" customFormat="1" ht="15" hidden="1" x14ac:dyDescent="0.25">
      <c r="A1991" s="173" t="s">
        <v>129</v>
      </c>
      <c r="B1991" s="173" t="s">
        <v>4948</v>
      </c>
      <c r="C1991" s="173" t="s">
        <v>622</v>
      </c>
      <c r="D1991" s="173" t="s">
        <v>4959</v>
      </c>
      <c r="E1991" s="173">
        <v>127</v>
      </c>
    </row>
    <row r="1992" spans="1:5" s="173" customFormat="1" ht="15" hidden="1" x14ac:dyDescent="0.25">
      <c r="A1992" s="173" t="s">
        <v>129</v>
      </c>
      <c r="B1992" s="173" t="s">
        <v>4948</v>
      </c>
      <c r="C1992" s="173" t="s">
        <v>622</v>
      </c>
      <c r="D1992" s="173" t="s">
        <v>4960</v>
      </c>
      <c r="E1992" s="173">
        <v>63</v>
      </c>
    </row>
    <row r="1993" spans="1:5" s="173" customFormat="1" ht="15" hidden="1" x14ac:dyDescent="0.25">
      <c r="A1993" s="173" t="s">
        <v>129</v>
      </c>
      <c r="B1993" s="173" t="s">
        <v>4948</v>
      </c>
      <c r="C1993" s="173" t="s">
        <v>622</v>
      </c>
      <c r="D1993" s="173" t="s">
        <v>4961</v>
      </c>
      <c r="E1993" s="173">
        <v>105</v>
      </c>
    </row>
    <row r="1994" spans="1:5" s="173" customFormat="1" ht="15" hidden="1" x14ac:dyDescent="0.25">
      <c r="A1994" s="173" t="s">
        <v>129</v>
      </c>
      <c r="B1994" s="173" t="s">
        <v>4948</v>
      </c>
      <c r="C1994" s="173" t="s">
        <v>622</v>
      </c>
      <c r="D1994" s="173" t="s">
        <v>4962</v>
      </c>
      <c r="E1994" s="173">
        <v>353</v>
      </c>
    </row>
    <row r="1995" spans="1:5" s="173" customFormat="1" ht="15" hidden="1" x14ac:dyDescent="0.25">
      <c r="A1995" s="173" t="s">
        <v>129</v>
      </c>
      <c r="B1995" s="173" t="s">
        <v>4948</v>
      </c>
      <c r="C1995" s="173" t="s">
        <v>622</v>
      </c>
      <c r="D1995" s="173" t="s">
        <v>4963</v>
      </c>
      <c r="E1995" s="173">
        <v>342</v>
      </c>
    </row>
    <row r="1996" spans="1:5" s="173" customFormat="1" ht="15" hidden="1" x14ac:dyDescent="0.25">
      <c r="A1996" s="173" t="s">
        <v>129</v>
      </c>
      <c r="B1996" s="173" t="s">
        <v>4948</v>
      </c>
      <c r="C1996" s="173" t="s">
        <v>622</v>
      </c>
      <c r="D1996" s="173" t="s">
        <v>4964</v>
      </c>
      <c r="E1996" s="173">
        <v>104</v>
      </c>
    </row>
    <row r="1997" spans="1:5" s="173" customFormat="1" ht="15" hidden="1" x14ac:dyDescent="0.25">
      <c r="A1997" s="173" t="s">
        <v>129</v>
      </c>
      <c r="B1997" s="173" t="s">
        <v>4948</v>
      </c>
      <c r="C1997" s="173" t="s">
        <v>622</v>
      </c>
      <c r="D1997" s="173" t="s">
        <v>4965</v>
      </c>
      <c r="E1997" s="173">
        <v>9</v>
      </c>
    </row>
    <row r="1998" spans="1:5" s="173" customFormat="1" ht="15" hidden="1" x14ac:dyDescent="0.25">
      <c r="A1998" s="173" t="s">
        <v>129</v>
      </c>
      <c r="B1998" s="173" t="s">
        <v>4948</v>
      </c>
      <c r="C1998" s="173" t="s">
        <v>622</v>
      </c>
      <c r="D1998" s="173" t="s">
        <v>4966</v>
      </c>
      <c r="E1998" s="173">
        <v>108</v>
      </c>
    </row>
    <row r="1999" spans="1:5" s="173" customFormat="1" ht="15" hidden="1" x14ac:dyDescent="0.25">
      <c r="A1999" s="173" t="s">
        <v>129</v>
      </c>
      <c r="B1999" s="173" t="s">
        <v>4948</v>
      </c>
      <c r="C1999" s="173" t="s">
        <v>622</v>
      </c>
      <c r="D1999" s="173" t="s">
        <v>4967</v>
      </c>
      <c r="E1999" s="173">
        <v>171</v>
      </c>
    </row>
    <row r="2000" spans="1:5" s="173" customFormat="1" ht="15" hidden="1" x14ac:dyDescent="0.25">
      <c r="A2000" s="173" t="s">
        <v>129</v>
      </c>
      <c r="B2000" s="173" t="s">
        <v>4948</v>
      </c>
      <c r="C2000" s="173" t="s">
        <v>622</v>
      </c>
      <c r="D2000" s="173" t="s">
        <v>4968</v>
      </c>
      <c r="E2000" s="173">
        <v>158</v>
      </c>
    </row>
    <row r="2001" spans="1:5" s="173" customFormat="1" ht="15" hidden="1" x14ac:dyDescent="0.25">
      <c r="A2001" s="173" t="s">
        <v>129</v>
      </c>
      <c r="B2001" s="173" t="s">
        <v>4948</v>
      </c>
      <c r="C2001" s="173" t="s">
        <v>622</v>
      </c>
      <c r="D2001" s="173" t="s">
        <v>4969</v>
      </c>
      <c r="E2001" s="173">
        <v>529</v>
      </c>
    </row>
    <row r="2002" spans="1:5" s="173" customFormat="1" ht="15" hidden="1" x14ac:dyDescent="0.25">
      <c r="A2002" s="173" t="s">
        <v>129</v>
      </c>
      <c r="B2002" s="173" t="s">
        <v>4948</v>
      </c>
      <c r="C2002" s="173" t="s">
        <v>622</v>
      </c>
      <c r="D2002" s="173" t="s">
        <v>4970</v>
      </c>
      <c r="E2002" s="173">
        <v>139</v>
      </c>
    </row>
    <row r="2003" spans="1:5" s="173" customFormat="1" ht="15" hidden="1" x14ac:dyDescent="0.25">
      <c r="A2003" s="173" t="s">
        <v>129</v>
      </c>
      <c r="B2003" s="173" t="s">
        <v>4948</v>
      </c>
      <c r="C2003" s="173" t="s">
        <v>622</v>
      </c>
      <c r="D2003" s="173" t="s">
        <v>4971</v>
      </c>
      <c r="E2003" s="173">
        <v>1019</v>
      </c>
    </row>
    <row r="2004" spans="1:5" s="173" customFormat="1" ht="15" hidden="1" x14ac:dyDescent="0.25">
      <c r="A2004" s="173" t="s">
        <v>129</v>
      </c>
      <c r="B2004" s="173" t="s">
        <v>4948</v>
      </c>
      <c r="C2004" s="173" t="s">
        <v>622</v>
      </c>
      <c r="D2004" s="173" t="s">
        <v>4972</v>
      </c>
      <c r="E2004" s="173">
        <v>101</v>
      </c>
    </row>
    <row r="2005" spans="1:5" s="173" customFormat="1" ht="15" hidden="1" x14ac:dyDescent="0.25">
      <c r="A2005" s="173" t="s">
        <v>129</v>
      </c>
      <c r="B2005" s="173" t="s">
        <v>4948</v>
      </c>
      <c r="C2005" s="173" t="s">
        <v>622</v>
      </c>
      <c r="D2005" s="173" t="s">
        <v>4973</v>
      </c>
      <c r="E2005" s="173">
        <v>147</v>
      </c>
    </row>
    <row r="2006" spans="1:5" s="173" customFormat="1" ht="15" hidden="1" x14ac:dyDescent="0.25">
      <c r="A2006" s="173" t="s">
        <v>129</v>
      </c>
      <c r="B2006" s="173" t="s">
        <v>4948</v>
      </c>
      <c r="C2006" s="173" t="s">
        <v>622</v>
      </c>
      <c r="D2006" s="173" t="s">
        <v>4974</v>
      </c>
      <c r="E2006" s="173">
        <v>240</v>
      </c>
    </row>
    <row r="2007" spans="1:5" s="173" customFormat="1" ht="15" hidden="1" x14ac:dyDescent="0.25">
      <c r="A2007" s="173" t="s">
        <v>129</v>
      </c>
      <c r="B2007" s="173" t="s">
        <v>4948</v>
      </c>
      <c r="C2007" s="173" t="s">
        <v>622</v>
      </c>
      <c r="D2007" s="173" t="s">
        <v>1501</v>
      </c>
      <c r="E2007" s="173">
        <v>198</v>
      </c>
    </row>
    <row r="2008" spans="1:5" s="173" customFormat="1" ht="15" hidden="1" x14ac:dyDescent="0.25">
      <c r="A2008" s="173" t="s">
        <v>129</v>
      </c>
      <c r="B2008" s="173" t="s">
        <v>4948</v>
      </c>
      <c r="C2008" s="173" t="s">
        <v>622</v>
      </c>
      <c r="D2008" s="173" t="s">
        <v>4975</v>
      </c>
      <c r="E2008" s="173">
        <v>405</v>
      </c>
    </row>
    <row r="2009" spans="1:5" s="173" customFormat="1" ht="15" hidden="1" x14ac:dyDescent="0.25">
      <c r="A2009" s="173" t="s">
        <v>129</v>
      </c>
      <c r="B2009" s="173" t="s">
        <v>4948</v>
      </c>
      <c r="C2009" s="173" t="s">
        <v>622</v>
      </c>
      <c r="D2009" s="173" t="s">
        <v>4976</v>
      </c>
      <c r="E2009" s="173">
        <v>152</v>
      </c>
    </row>
    <row r="2010" spans="1:5" s="173" customFormat="1" ht="15" hidden="1" x14ac:dyDescent="0.25">
      <c r="A2010" s="173" t="s">
        <v>129</v>
      </c>
      <c r="B2010" s="173" t="s">
        <v>4948</v>
      </c>
      <c r="C2010" s="173" t="s">
        <v>622</v>
      </c>
      <c r="D2010" s="173" t="s">
        <v>4977</v>
      </c>
      <c r="E2010" s="173">
        <v>90</v>
      </c>
    </row>
    <row r="2011" spans="1:5" s="173" customFormat="1" ht="15" hidden="1" x14ac:dyDescent="0.25">
      <c r="A2011" s="173" t="s">
        <v>129</v>
      </c>
      <c r="B2011" s="173" t="s">
        <v>4948</v>
      </c>
      <c r="C2011" s="173" t="s">
        <v>622</v>
      </c>
      <c r="D2011" s="173" t="s">
        <v>4978</v>
      </c>
      <c r="E2011" s="173">
        <v>83</v>
      </c>
    </row>
    <row r="2012" spans="1:5" s="173" customFormat="1" ht="15" hidden="1" x14ac:dyDescent="0.25">
      <c r="A2012" s="173" t="s">
        <v>129</v>
      </c>
      <c r="B2012" s="173" t="s">
        <v>4948</v>
      </c>
      <c r="C2012" s="173" t="s">
        <v>622</v>
      </c>
      <c r="D2012" s="173" t="s">
        <v>1519</v>
      </c>
      <c r="E2012" s="173">
        <v>296</v>
      </c>
    </row>
    <row r="2013" spans="1:5" s="173" customFormat="1" ht="15" hidden="1" x14ac:dyDescent="0.25">
      <c r="A2013" s="173" t="s">
        <v>129</v>
      </c>
      <c r="B2013" s="173" t="s">
        <v>4948</v>
      </c>
      <c r="C2013" s="173" t="s">
        <v>622</v>
      </c>
      <c r="D2013" s="173" t="s">
        <v>4979</v>
      </c>
      <c r="E2013" s="173">
        <v>132</v>
      </c>
    </row>
    <row r="2014" spans="1:5" s="173" customFormat="1" ht="15" hidden="1" x14ac:dyDescent="0.25">
      <c r="A2014" s="173" t="s">
        <v>129</v>
      </c>
      <c r="B2014" s="173" t="s">
        <v>4948</v>
      </c>
      <c r="C2014" s="173" t="s">
        <v>622</v>
      </c>
      <c r="D2014" s="173" t="s">
        <v>4980</v>
      </c>
      <c r="E2014" s="173">
        <v>315</v>
      </c>
    </row>
    <row r="2015" spans="1:5" s="173" customFormat="1" ht="15" hidden="1" x14ac:dyDescent="0.25">
      <c r="A2015" s="173" t="s">
        <v>129</v>
      </c>
      <c r="B2015" s="173" t="s">
        <v>4948</v>
      </c>
      <c r="C2015" s="173" t="s">
        <v>622</v>
      </c>
      <c r="D2015" s="173" t="s">
        <v>4981</v>
      </c>
      <c r="E2015" s="173">
        <v>321</v>
      </c>
    </row>
    <row r="2016" spans="1:5" s="173" customFormat="1" ht="15" hidden="1" x14ac:dyDescent="0.25">
      <c r="A2016" s="173" t="s">
        <v>129</v>
      </c>
      <c r="B2016" s="173" t="s">
        <v>4948</v>
      </c>
      <c r="C2016" s="173" t="s">
        <v>622</v>
      </c>
      <c r="D2016" s="173" t="s">
        <v>3667</v>
      </c>
      <c r="E2016" s="173">
        <v>42</v>
      </c>
    </row>
    <row r="2017" spans="1:5" s="173" customFormat="1" ht="15" hidden="1" x14ac:dyDescent="0.25">
      <c r="A2017" s="173" t="s">
        <v>129</v>
      </c>
      <c r="B2017" s="173" t="s">
        <v>4948</v>
      </c>
      <c r="C2017" s="173" t="s">
        <v>622</v>
      </c>
      <c r="D2017" s="173" t="s">
        <v>4982</v>
      </c>
      <c r="E2017" s="173">
        <v>231</v>
      </c>
    </row>
    <row r="2018" spans="1:5" s="173" customFormat="1" ht="15" hidden="1" x14ac:dyDescent="0.25">
      <c r="A2018" s="173" t="s">
        <v>129</v>
      </c>
      <c r="B2018" s="173" t="s">
        <v>4948</v>
      </c>
      <c r="C2018" s="173" t="s">
        <v>622</v>
      </c>
      <c r="D2018" s="173" t="s">
        <v>4983</v>
      </c>
      <c r="E2018" s="173">
        <v>222</v>
      </c>
    </row>
    <row r="2019" spans="1:5" s="173" customFormat="1" ht="15" hidden="1" x14ac:dyDescent="0.25">
      <c r="A2019" s="173" t="s">
        <v>129</v>
      </c>
      <c r="B2019" s="173" t="s">
        <v>4948</v>
      </c>
      <c r="C2019" s="173" t="s">
        <v>622</v>
      </c>
      <c r="D2019" s="173" t="s">
        <v>4984</v>
      </c>
      <c r="E2019" s="173">
        <v>0</v>
      </c>
    </row>
    <row r="2020" spans="1:5" s="173" customFormat="1" ht="15" hidden="1" x14ac:dyDescent="0.25">
      <c r="A2020" s="173" t="s">
        <v>129</v>
      </c>
      <c r="B2020" s="173" t="s">
        <v>4948</v>
      </c>
      <c r="C2020" s="173" t="s">
        <v>622</v>
      </c>
      <c r="D2020" s="173" t="s">
        <v>4985</v>
      </c>
      <c r="E2020" s="173">
        <v>69</v>
      </c>
    </row>
    <row r="2021" spans="1:5" s="173" customFormat="1" ht="15" hidden="1" x14ac:dyDescent="0.25">
      <c r="A2021" s="173" t="s">
        <v>129</v>
      </c>
      <c r="B2021" s="173" t="s">
        <v>4948</v>
      </c>
      <c r="C2021" s="173" t="s">
        <v>622</v>
      </c>
      <c r="D2021" s="173" t="s">
        <v>4986</v>
      </c>
      <c r="E2021" s="173">
        <v>578</v>
      </c>
    </row>
    <row r="2022" spans="1:5" s="173" customFormat="1" ht="15" hidden="1" x14ac:dyDescent="0.25">
      <c r="A2022" s="173" t="s">
        <v>129</v>
      </c>
      <c r="B2022" s="173" t="s">
        <v>4948</v>
      </c>
      <c r="C2022" s="173" t="s">
        <v>622</v>
      </c>
      <c r="D2022" s="173" t="s">
        <v>4987</v>
      </c>
      <c r="E2022" s="173">
        <v>239</v>
      </c>
    </row>
    <row r="2023" spans="1:5" s="173" customFormat="1" ht="15" hidden="1" x14ac:dyDescent="0.25">
      <c r="A2023" s="173" t="s">
        <v>129</v>
      </c>
      <c r="B2023" s="173" t="s">
        <v>4948</v>
      </c>
      <c r="C2023" s="173" t="s">
        <v>622</v>
      </c>
      <c r="D2023" s="173" t="s">
        <v>4988</v>
      </c>
      <c r="E2023" s="173">
        <v>262</v>
      </c>
    </row>
    <row r="2024" spans="1:5" s="173" customFormat="1" ht="15" hidden="1" x14ac:dyDescent="0.25">
      <c r="A2024" s="173" t="s">
        <v>129</v>
      </c>
      <c r="B2024" s="173" t="s">
        <v>4948</v>
      </c>
      <c r="C2024" s="173" t="s">
        <v>622</v>
      </c>
      <c r="D2024" s="173" t="s">
        <v>4989</v>
      </c>
      <c r="E2024" s="173">
        <v>87</v>
      </c>
    </row>
    <row r="2025" spans="1:5" s="173" customFormat="1" ht="15" hidden="1" x14ac:dyDescent="0.25">
      <c r="A2025" s="173" t="s">
        <v>129</v>
      </c>
      <c r="B2025" s="173" t="s">
        <v>4948</v>
      </c>
      <c r="C2025" s="173" t="s">
        <v>622</v>
      </c>
      <c r="D2025" s="173" t="s">
        <v>4990</v>
      </c>
      <c r="E2025" s="173">
        <v>246</v>
      </c>
    </row>
    <row r="2026" spans="1:5" s="173" customFormat="1" ht="15" hidden="1" x14ac:dyDescent="0.25">
      <c r="A2026" s="173" t="s">
        <v>129</v>
      </c>
      <c r="B2026" s="173" t="s">
        <v>4948</v>
      </c>
      <c r="C2026" s="173" t="s">
        <v>622</v>
      </c>
      <c r="D2026" s="173" t="s">
        <v>4991</v>
      </c>
      <c r="E2026" s="173">
        <v>222</v>
      </c>
    </row>
    <row r="2027" spans="1:5" s="173" customFormat="1" ht="15" hidden="1" x14ac:dyDescent="0.25">
      <c r="A2027" s="173" t="s">
        <v>129</v>
      </c>
      <c r="B2027" s="173" t="s">
        <v>4948</v>
      </c>
      <c r="C2027" s="173" t="s">
        <v>622</v>
      </c>
      <c r="D2027" s="173" t="s">
        <v>4992</v>
      </c>
      <c r="E2027" s="173">
        <v>1506</v>
      </c>
    </row>
    <row r="2028" spans="1:5" s="173" customFormat="1" ht="15" hidden="1" x14ac:dyDescent="0.25">
      <c r="A2028" s="173" t="s">
        <v>129</v>
      </c>
      <c r="B2028" s="173" t="s">
        <v>4993</v>
      </c>
      <c r="C2028" s="173" t="s">
        <v>1534</v>
      </c>
      <c r="D2028" s="173" t="s">
        <v>4994</v>
      </c>
      <c r="E2028" s="173">
        <v>419</v>
      </c>
    </row>
    <row r="2029" spans="1:5" s="173" customFormat="1" ht="15" hidden="1" x14ac:dyDescent="0.25">
      <c r="A2029" s="173" t="s">
        <v>129</v>
      </c>
      <c r="B2029" s="173" t="s">
        <v>4993</v>
      </c>
      <c r="C2029" s="173" t="s">
        <v>1534</v>
      </c>
      <c r="D2029" s="173" t="s">
        <v>4995</v>
      </c>
      <c r="E2029" s="173">
        <v>398</v>
      </c>
    </row>
    <row r="2030" spans="1:5" s="173" customFormat="1" ht="15" hidden="1" x14ac:dyDescent="0.25">
      <c r="A2030" s="173" t="s">
        <v>129</v>
      </c>
      <c r="B2030" s="173" t="s">
        <v>4993</v>
      </c>
      <c r="C2030" s="173" t="s">
        <v>1534</v>
      </c>
      <c r="D2030" s="173" t="s">
        <v>4996</v>
      </c>
      <c r="E2030" s="173">
        <v>651</v>
      </c>
    </row>
    <row r="2031" spans="1:5" s="173" customFormat="1" ht="15" hidden="1" x14ac:dyDescent="0.25">
      <c r="A2031" s="173" t="s">
        <v>129</v>
      </c>
      <c r="B2031" s="173" t="s">
        <v>4993</v>
      </c>
      <c r="C2031" s="173" t="s">
        <v>1534</v>
      </c>
      <c r="D2031" s="173" t="s">
        <v>4997</v>
      </c>
      <c r="E2031" s="173">
        <v>406</v>
      </c>
    </row>
    <row r="2032" spans="1:5" s="173" customFormat="1" ht="15" hidden="1" x14ac:dyDescent="0.25">
      <c r="A2032" s="173" t="s">
        <v>129</v>
      </c>
      <c r="B2032" s="173" t="s">
        <v>4993</v>
      </c>
      <c r="C2032" s="173" t="s">
        <v>1534</v>
      </c>
      <c r="D2032" s="173" t="s">
        <v>4998</v>
      </c>
      <c r="E2032" s="173">
        <v>791</v>
      </c>
    </row>
    <row r="2033" spans="1:5" s="173" customFormat="1" ht="15" hidden="1" x14ac:dyDescent="0.25">
      <c r="A2033" s="173" t="s">
        <v>129</v>
      </c>
      <c r="B2033" s="173" t="s">
        <v>4993</v>
      </c>
      <c r="C2033" s="173" t="s">
        <v>1534</v>
      </c>
      <c r="D2033" s="173" t="s">
        <v>4999</v>
      </c>
      <c r="E2033" s="173">
        <v>361</v>
      </c>
    </row>
    <row r="2034" spans="1:5" s="173" customFormat="1" ht="15" hidden="1" x14ac:dyDescent="0.25">
      <c r="A2034" s="173" t="s">
        <v>129</v>
      </c>
      <c r="B2034" s="173" t="s">
        <v>4993</v>
      </c>
      <c r="C2034" s="173" t="s">
        <v>1534</v>
      </c>
      <c r="D2034" s="173" t="s">
        <v>5000</v>
      </c>
      <c r="E2034" s="173">
        <v>122</v>
      </c>
    </row>
    <row r="2035" spans="1:5" s="173" customFormat="1" ht="15" hidden="1" x14ac:dyDescent="0.25">
      <c r="A2035" s="173" t="s">
        <v>129</v>
      </c>
      <c r="B2035" s="173" t="s">
        <v>4993</v>
      </c>
      <c r="C2035" s="173" t="s">
        <v>1534</v>
      </c>
      <c r="D2035" s="173" t="s">
        <v>5001</v>
      </c>
      <c r="E2035" s="173">
        <v>356</v>
      </c>
    </row>
    <row r="2036" spans="1:5" s="173" customFormat="1" ht="15" hidden="1" x14ac:dyDescent="0.25">
      <c r="A2036" s="173" t="s">
        <v>129</v>
      </c>
      <c r="B2036" s="173" t="s">
        <v>4993</v>
      </c>
      <c r="C2036" s="173" t="s">
        <v>1534</v>
      </c>
      <c r="D2036" s="173" t="s">
        <v>5002</v>
      </c>
      <c r="E2036" s="173">
        <v>3708</v>
      </c>
    </row>
    <row r="2037" spans="1:5" s="173" customFormat="1" ht="15" hidden="1" x14ac:dyDescent="0.25">
      <c r="A2037" s="173" t="s">
        <v>129</v>
      </c>
      <c r="B2037" s="173" t="s">
        <v>4993</v>
      </c>
      <c r="C2037" s="173" t="s">
        <v>1534</v>
      </c>
      <c r="D2037" s="173" t="s">
        <v>5003</v>
      </c>
      <c r="E2037" s="173">
        <v>47</v>
      </c>
    </row>
    <row r="2038" spans="1:5" s="173" customFormat="1" ht="15" hidden="1" x14ac:dyDescent="0.25">
      <c r="A2038" s="173" t="s">
        <v>129</v>
      </c>
      <c r="B2038" s="173" t="s">
        <v>4993</v>
      </c>
      <c r="C2038" s="173" t="s">
        <v>1534</v>
      </c>
      <c r="D2038" s="173" t="s">
        <v>5004</v>
      </c>
      <c r="E2038" s="173">
        <v>369</v>
      </c>
    </row>
    <row r="2039" spans="1:5" s="173" customFormat="1" ht="15" hidden="1" x14ac:dyDescent="0.25">
      <c r="A2039" s="173" t="s">
        <v>129</v>
      </c>
      <c r="B2039" s="173" t="s">
        <v>4993</v>
      </c>
      <c r="C2039" s="173" t="s">
        <v>1534</v>
      </c>
      <c r="D2039" s="173" t="s">
        <v>5005</v>
      </c>
      <c r="E2039" s="173">
        <v>214</v>
      </c>
    </row>
    <row r="2040" spans="1:5" s="173" customFormat="1" ht="15" hidden="1" x14ac:dyDescent="0.25">
      <c r="A2040" s="173" t="s">
        <v>129</v>
      </c>
      <c r="B2040" s="173" t="s">
        <v>4993</v>
      </c>
      <c r="C2040" s="173" t="s">
        <v>1534</v>
      </c>
      <c r="D2040" s="173" t="s">
        <v>5006</v>
      </c>
      <c r="E2040" s="173">
        <v>114</v>
      </c>
    </row>
    <row r="2041" spans="1:5" s="173" customFormat="1" ht="15" hidden="1" x14ac:dyDescent="0.25">
      <c r="A2041" s="173" t="s">
        <v>129</v>
      </c>
      <c r="B2041" s="173" t="s">
        <v>4993</v>
      </c>
      <c r="C2041" s="173" t="s">
        <v>1534</v>
      </c>
      <c r="D2041" s="173" t="s">
        <v>5007</v>
      </c>
      <c r="E2041" s="173">
        <v>443</v>
      </c>
    </row>
    <row r="2042" spans="1:5" s="173" customFormat="1" ht="15" hidden="1" x14ac:dyDescent="0.25">
      <c r="A2042" s="173" t="s">
        <v>129</v>
      </c>
      <c r="B2042" s="173" t="s">
        <v>4993</v>
      </c>
      <c r="C2042" s="173" t="s">
        <v>1534</v>
      </c>
      <c r="D2042" s="173" t="s">
        <v>5008</v>
      </c>
      <c r="E2042" s="173">
        <v>179</v>
      </c>
    </row>
    <row r="2043" spans="1:5" s="173" customFormat="1" ht="15" hidden="1" x14ac:dyDescent="0.25">
      <c r="A2043" s="173" t="s">
        <v>129</v>
      </c>
      <c r="B2043" s="173" t="s">
        <v>4993</v>
      </c>
      <c r="C2043" s="173" t="s">
        <v>1534</v>
      </c>
      <c r="D2043" s="173" t="s">
        <v>5009</v>
      </c>
      <c r="E2043" s="173">
        <v>261</v>
      </c>
    </row>
    <row r="2044" spans="1:5" s="173" customFormat="1" ht="15" hidden="1" x14ac:dyDescent="0.25">
      <c r="A2044" s="173" t="s">
        <v>129</v>
      </c>
      <c r="B2044" s="173" t="s">
        <v>4993</v>
      </c>
      <c r="C2044" s="173" t="s">
        <v>1534</v>
      </c>
      <c r="D2044" s="173" t="s">
        <v>5010</v>
      </c>
      <c r="E2044" s="173">
        <v>418</v>
      </c>
    </row>
    <row r="2045" spans="1:5" s="173" customFormat="1" ht="15" hidden="1" x14ac:dyDescent="0.25">
      <c r="A2045" s="173" t="s">
        <v>129</v>
      </c>
      <c r="B2045" s="173" t="s">
        <v>4993</v>
      </c>
      <c r="C2045" s="173" t="s">
        <v>1534</v>
      </c>
      <c r="D2045" s="173" t="s">
        <v>5011</v>
      </c>
      <c r="E2045" s="173">
        <v>639</v>
      </c>
    </row>
    <row r="2046" spans="1:5" s="173" customFormat="1" ht="15" hidden="1" x14ac:dyDescent="0.25">
      <c r="A2046" s="173" t="s">
        <v>129</v>
      </c>
      <c r="B2046" s="173" t="s">
        <v>4993</v>
      </c>
      <c r="C2046" s="173" t="s">
        <v>1534</v>
      </c>
      <c r="D2046" s="173" t="s">
        <v>5012</v>
      </c>
      <c r="E2046" s="173">
        <v>44</v>
      </c>
    </row>
    <row r="2047" spans="1:5" s="173" customFormat="1" ht="15" hidden="1" x14ac:dyDescent="0.25">
      <c r="A2047" s="173" t="s">
        <v>129</v>
      </c>
      <c r="B2047" s="173" t="s">
        <v>4993</v>
      </c>
      <c r="C2047" s="173" t="s">
        <v>1534</v>
      </c>
      <c r="D2047" s="173" t="s">
        <v>5013</v>
      </c>
      <c r="E2047" s="173">
        <v>181</v>
      </c>
    </row>
    <row r="2048" spans="1:5" s="173" customFormat="1" ht="15" hidden="1" x14ac:dyDescent="0.25">
      <c r="A2048" s="173" t="s">
        <v>129</v>
      </c>
      <c r="B2048" s="173" t="s">
        <v>4993</v>
      </c>
      <c r="C2048" s="173" t="s">
        <v>1534</v>
      </c>
      <c r="D2048" s="173" t="s">
        <v>5014</v>
      </c>
      <c r="E2048" s="173">
        <v>258</v>
      </c>
    </row>
    <row r="2049" spans="1:5" s="173" customFormat="1" ht="15" hidden="1" x14ac:dyDescent="0.25">
      <c r="A2049" s="173" t="s">
        <v>129</v>
      </c>
      <c r="B2049" s="173" t="s">
        <v>4993</v>
      </c>
      <c r="C2049" s="173" t="s">
        <v>1534</v>
      </c>
      <c r="D2049" s="173" t="s">
        <v>1572</v>
      </c>
      <c r="E2049" s="173">
        <v>289</v>
      </c>
    </row>
    <row r="2050" spans="1:5" s="173" customFormat="1" ht="15" hidden="1" x14ac:dyDescent="0.25">
      <c r="A2050" s="173" t="s">
        <v>129</v>
      </c>
      <c r="B2050" s="173" t="s">
        <v>4993</v>
      </c>
      <c r="C2050" s="173" t="s">
        <v>1534</v>
      </c>
      <c r="D2050" s="173" t="s">
        <v>5015</v>
      </c>
      <c r="E2050" s="173">
        <v>27</v>
      </c>
    </row>
    <row r="2051" spans="1:5" s="173" customFormat="1" ht="15" hidden="1" x14ac:dyDescent="0.25">
      <c r="A2051" s="173" t="s">
        <v>129</v>
      </c>
      <c r="B2051" s="173" t="s">
        <v>4993</v>
      </c>
      <c r="C2051" s="173" t="s">
        <v>1534</v>
      </c>
      <c r="D2051" s="173" t="s">
        <v>5016</v>
      </c>
      <c r="E2051" s="173">
        <v>406</v>
      </c>
    </row>
    <row r="2052" spans="1:5" s="173" customFormat="1" ht="15" hidden="1" x14ac:dyDescent="0.25">
      <c r="A2052" s="173" t="s">
        <v>129</v>
      </c>
      <c r="B2052" s="173" t="s">
        <v>4993</v>
      </c>
      <c r="C2052" s="173" t="s">
        <v>1534</v>
      </c>
      <c r="D2052" s="173" t="s">
        <v>5017</v>
      </c>
      <c r="E2052" s="173">
        <v>4</v>
      </c>
    </row>
    <row r="2053" spans="1:5" s="173" customFormat="1" ht="15" hidden="1" x14ac:dyDescent="0.25">
      <c r="A2053" s="173" t="s">
        <v>129</v>
      </c>
      <c r="B2053" s="173" t="s">
        <v>4993</v>
      </c>
      <c r="C2053" s="173" t="s">
        <v>1534</v>
      </c>
      <c r="D2053" s="173" t="s">
        <v>5018</v>
      </c>
      <c r="E2053" s="173">
        <v>420</v>
      </c>
    </row>
    <row r="2054" spans="1:5" s="173" customFormat="1" ht="15" hidden="1" x14ac:dyDescent="0.25">
      <c r="A2054" s="173" t="s">
        <v>129</v>
      </c>
      <c r="B2054" s="173" t="s">
        <v>4993</v>
      </c>
      <c r="C2054" s="173" t="s">
        <v>1534</v>
      </c>
      <c r="D2054" s="173" t="s">
        <v>5019</v>
      </c>
      <c r="E2054" s="173">
        <v>370</v>
      </c>
    </row>
    <row r="2055" spans="1:5" s="173" customFormat="1" ht="15" hidden="1" x14ac:dyDescent="0.25">
      <c r="A2055" s="173" t="s">
        <v>129</v>
      </c>
      <c r="B2055" s="173" t="s">
        <v>4993</v>
      </c>
      <c r="C2055" s="173" t="s">
        <v>1534</v>
      </c>
      <c r="D2055" s="173" t="s">
        <v>5020</v>
      </c>
      <c r="E2055" s="173">
        <v>698</v>
      </c>
    </row>
    <row r="2056" spans="1:5" s="173" customFormat="1" ht="15" hidden="1" x14ac:dyDescent="0.25">
      <c r="A2056" s="173" t="s">
        <v>129</v>
      </c>
      <c r="B2056" s="173" t="s">
        <v>4993</v>
      </c>
      <c r="C2056" s="173" t="s">
        <v>1534</v>
      </c>
      <c r="D2056" s="173" t="s">
        <v>5021</v>
      </c>
      <c r="E2056" s="173">
        <v>159</v>
      </c>
    </row>
    <row r="2057" spans="1:5" s="173" customFormat="1" ht="15" hidden="1" x14ac:dyDescent="0.25">
      <c r="A2057" s="173" t="s">
        <v>129</v>
      </c>
      <c r="B2057" s="173" t="s">
        <v>4993</v>
      </c>
      <c r="C2057" s="173" t="s">
        <v>1534</v>
      </c>
      <c r="D2057" s="173" t="s">
        <v>5022</v>
      </c>
      <c r="E2057" s="173">
        <v>84</v>
      </c>
    </row>
    <row r="2058" spans="1:5" s="173" customFormat="1" ht="15" hidden="1" x14ac:dyDescent="0.25">
      <c r="A2058" s="173" t="s">
        <v>129</v>
      </c>
      <c r="B2058" s="173" t="s">
        <v>4993</v>
      </c>
      <c r="C2058" s="173" t="s">
        <v>1534</v>
      </c>
      <c r="D2058" s="173" t="s">
        <v>5023</v>
      </c>
      <c r="E2058" s="173">
        <v>37</v>
      </c>
    </row>
    <row r="2059" spans="1:5" s="173" customFormat="1" ht="15" hidden="1" x14ac:dyDescent="0.25">
      <c r="A2059" s="173" t="s">
        <v>129</v>
      </c>
      <c r="B2059" s="173" t="s">
        <v>4993</v>
      </c>
      <c r="C2059" s="173" t="s">
        <v>1534</v>
      </c>
      <c r="D2059" s="173" t="s">
        <v>5024</v>
      </c>
      <c r="E2059" s="173">
        <v>172</v>
      </c>
    </row>
    <row r="2060" spans="1:5" s="173" customFormat="1" ht="15" hidden="1" x14ac:dyDescent="0.25">
      <c r="A2060" s="173" t="s">
        <v>129</v>
      </c>
      <c r="B2060" s="173" t="s">
        <v>4948</v>
      </c>
      <c r="C2060" s="173" t="s">
        <v>621</v>
      </c>
      <c r="D2060" s="173" t="s">
        <v>5025</v>
      </c>
      <c r="E2060" s="173">
        <v>21</v>
      </c>
    </row>
    <row r="2061" spans="1:5" s="173" customFormat="1" ht="15" hidden="1" x14ac:dyDescent="0.25">
      <c r="A2061" s="173" t="s">
        <v>129</v>
      </c>
      <c r="B2061" s="173" t="s">
        <v>4948</v>
      </c>
      <c r="C2061" s="173" t="s">
        <v>621</v>
      </c>
      <c r="D2061" s="173" t="s">
        <v>5026</v>
      </c>
      <c r="E2061" s="173">
        <v>48</v>
      </c>
    </row>
    <row r="2062" spans="1:5" s="173" customFormat="1" ht="15" hidden="1" x14ac:dyDescent="0.25">
      <c r="A2062" s="173" t="s">
        <v>129</v>
      </c>
      <c r="B2062" s="173" t="s">
        <v>4948</v>
      </c>
      <c r="C2062" s="173" t="s">
        <v>621</v>
      </c>
      <c r="D2062" s="173" t="s">
        <v>5027</v>
      </c>
      <c r="E2062" s="173">
        <v>48</v>
      </c>
    </row>
    <row r="2063" spans="1:5" s="173" customFormat="1" ht="15" hidden="1" x14ac:dyDescent="0.25">
      <c r="A2063" s="173" t="s">
        <v>129</v>
      </c>
      <c r="B2063" s="173" t="s">
        <v>5028</v>
      </c>
      <c r="C2063" s="173" t="s">
        <v>621</v>
      </c>
      <c r="D2063" s="173" t="s">
        <v>5029</v>
      </c>
      <c r="E2063" s="173">
        <v>216</v>
      </c>
    </row>
    <row r="2064" spans="1:5" s="173" customFormat="1" ht="15" hidden="1" x14ac:dyDescent="0.25">
      <c r="A2064" s="173" t="s">
        <v>129</v>
      </c>
      <c r="B2064" s="173" t="s">
        <v>4948</v>
      </c>
      <c r="C2064" s="173" t="s">
        <v>621</v>
      </c>
      <c r="D2064" s="173" t="s">
        <v>5030</v>
      </c>
      <c r="E2064" s="173">
        <v>74</v>
      </c>
    </row>
    <row r="2065" spans="1:5" s="173" customFormat="1" ht="15" hidden="1" x14ac:dyDescent="0.25">
      <c r="A2065" s="173" t="s">
        <v>129</v>
      </c>
      <c r="B2065" s="173" t="s">
        <v>5028</v>
      </c>
      <c r="C2065" s="173" t="s">
        <v>621</v>
      </c>
      <c r="D2065" s="173" t="s">
        <v>5031</v>
      </c>
      <c r="E2065" s="173">
        <v>0</v>
      </c>
    </row>
    <row r="2066" spans="1:5" s="173" customFormat="1" ht="15" hidden="1" x14ac:dyDescent="0.25">
      <c r="A2066" s="173" t="s">
        <v>129</v>
      </c>
      <c r="B2066" s="173" t="s">
        <v>4948</v>
      </c>
      <c r="C2066" s="173" t="s">
        <v>621</v>
      </c>
      <c r="D2066" s="173" t="s">
        <v>5032</v>
      </c>
      <c r="E2066" s="173">
        <v>14</v>
      </c>
    </row>
    <row r="2067" spans="1:5" s="173" customFormat="1" ht="15" hidden="1" x14ac:dyDescent="0.25">
      <c r="A2067" s="173" t="s">
        <v>129</v>
      </c>
      <c r="B2067" s="173" t="s">
        <v>4948</v>
      </c>
      <c r="C2067" s="173" t="s">
        <v>621</v>
      </c>
      <c r="D2067" s="173" t="s">
        <v>5033</v>
      </c>
      <c r="E2067" s="173">
        <v>91</v>
      </c>
    </row>
    <row r="2068" spans="1:5" s="173" customFormat="1" ht="15" hidden="1" x14ac:dyDescent="0.25">
      <c r="A2068" s="173" t="s">
        <v>129</v>
      </c>
      <c r="B2068" s="173" t="s">
        <v>5028</v>
      </c>
      <c r="C2068" s="173" t="s">
        <v>621</v>
      </c>
      <c r="D2068" s="173" t="s">
        <v>5034</v>
      </c>
      <c r="E2068" s="173">
        <v>26</v>
      </c>
    </row>
    <row r="2069" spans="1:5" s="173" customFormat="1" ht="15" hidden="1" x14ac:dyDescent="0.25">
      <c r="A2069" s="173" t="s">
        <v>129</v>
      </c>
      <c r="B2069" s="173" t="s">
        <v>4948</v>
      </c>
      <c r="C2069" s="173" t="s">
        <v>621</v>
      </c>
      <c r="D2069" s="173" t="s">
        <v>5035</v>
      </c>
      <c r="E2069" s="173">
        <v>169</v>
      </c>
    </row>
    <row r="2070" spans="1:5" s="173" customFormat="1" ht="15" hidden="1" x14ac:dyDescent="0.25">
      <c r="A2070" s="173" t="s">
        <v>129</v>
      </c>
      <c r="B2070" s="173" t="s">
        <v>4948</v>
      </c>
      <c r="C2070" s="173" t="s">
        <v>621</v>
      </c>
      <c r="D2070" s="173" t="s">
        <v>5036</v>
      </c>
      <c r="E2070" s="173">
        <v>123</v>
      </c>
    </row>
    <row r="2071" spans="1:5" s="173" customFormat="1" ht="15" hidden="1" x14ac:dyDescent="0.25">
      <c r="A2071" s="173" t="s">
        <v>129</v>
      </c>
      <c r="B2071" s="173" t="s">
        <v>5028</v>
      </c>
      <c r="C2071" s="173" t="s">
        <v>621</v>
      </c>
      <c r="D2071" s="173" t="s">
        <v>5037</v>
      </c>
      <c r="E2071" s="173">
        <v>348</v>
      </c>
    </row>
    <row r="2072" spans="1:5" s="173" customFormat="1" ht="15" hidden="1" x14ac:dyDescent="0.25">
      <c r="A2072" s="173" t="s">
        <v>129</v>
      </c>
      <c r="B2072" s="173" t="s">
        <v>4948</v>
      </c>
      <c r="C2072" s="173" t="s">
        <v>621</v>
      </c>
      <c r="D2072" s="173" t="s">
        <v>5038</v>
      </c>
      <c r="E2072" s="173">
        <v>67</v>
      </c>
    </row>
    <row r="2073" spans="1:5" s="173" customFormat="1" ht="15" hidden="1" x14ac:dyDescent="0.25">
      <c r="A2073" s="173" t="s">
        <v>129</v>
      </c>
      <c r="B2073" s="173" t="s">
        <v>4948</v>
      </c>
      <c r="C2073" s="173" t="s">
        <v>621</v>
      </c>
      <c r="D2073" s="173" t="s">
        <v>5039</v>
      </c>
      <c r="E2073" s="173">
        <v>7</v>
      </c>
    </row>
    <row r="2074" spans="1:5" s="173" customFormat="1" ht="15" hidden="1" x14ac:dyDescent="0.25">
      <c r="A2074" s="173" t="s">
        <v>129</v>
      </c>
      <c r="B2074" s="173" t="s">
        <v>4948</v>
      </c>
      <c r="C2074" s="173" t="s">
        <v>621</v>
      </c>
      <c r="D2074" s="173" t="s">
        <v>5040</v>
      </c>
      <c r="E2074" s="173">
        <v>57</v>
      </c>
    </row>
    <row r="2075" spans="1:5" s="173" customFormat="1" ht="15" hidden="1" x14ac:dyDescent="0.25">
      <c r="A2075" s="173" t="s">
        <v>129</v>
      </c>
      <c r="B2075" s="173" t="s">
        <v>4948</v>
      </c>
      <c r="C2075" s="173" t="s">
        <v>621</v>
      </c>
      <c r="D2075" s="173" t="s">
        <v>5041</v>
      </c>
      <c r="E2075" s="173">
        <v>16</v>
      </c>
    </row>
    <row r="2076" spans="1:5" s="173" customFormat="1" ht="15" hidden="1" x14ac:dyDescent="0.25">
      <c r="A2076" s="173" t="s">
        <v>129</v>
      </c>
      <c r="B2076" s="173" t="s">
        <v>5028</v>
      </c>
      <c r="C2076" s="173" t="s">
        <v>621</v>
      </c>
      <c r="D2076" s="173" t="s">
        <v>5042</v>
      </c>
      <c r="E2076" s="173">
        <v>289</v>
      </c>
    </row>
    <row r="2077" spans="1:5" s="173" customFormat="1" ht="15" hidden="1" x14ac:dyDescent="0.25">
      <c r="A2077" s="173" t="s">
        <v>129</v>
      </c>
      <c r="B2077" s="173" t="s">
        <v>4948</v>
      </c>
      <c r="C2077" s="173" t="s">
        <v>621</v>
      </c>
      <c r="D2077" s="173" t="s">
        <v>5043</v>
      </c>
      <c r="E2077" s="173">
        <v>36</v>
      </c>
    </row>
    <row r="2078" spans="1:5" s="173" customFormat="1" ht="15" hidden="1" x14ac:dyDescent="0.25">
      <c r="A2078" s="173" t="s">
        <v>129</v>
      </c>
      <c r="B2078" s="173" t="s">
        <v>4948</v>
      </c>
      <c r="C2078" s="173" t="s">
        <v>621</v>
      </c>
      <c r="D2078" s="173" t="s">
        <v>5044</v>
      </c>
      <c r="E2078" s="173">
        <v>319</v>
      </c>
    </row>
    <row r="2079" spans="1:5" s="173" customFormat="1" ht="15" hidden="1" x14ac:dyDescent="0.25">
      <c r="A2079" s="173" t="s">
        <v>129</v>
      </c>
      <c r="B2079" s="173" t="s">
        <v>5028</v>
      </c>
      <c r="C2079" s="173" t="s">
        <v>621</v>
      </c>
      <c r="D2079" s="173" t="s">
        <v>5045</v>
      </c>
      <c r="E2079" s="173">
        <v>126</v>
      </c>
    </row>
    <row r="2080" spans="1:5" s="173" customFormat="1" ht="15" hidden="1" x14ac:dyDescent="0.25">
      <c r="A2080" s="173" t="s">
        <v>129</v>
      </c>
      <c r="B2080" s="173" t="s">
        <v>5028</v>
      </c>
      <c r="C2080" s="173" t="s">
        <v>621</v>
      </c>
      <c r="D2080" s="173" t="s">
        <v>5046</v>
      </c>
      <c r="E2080" s="173">
        <v>630</v>
      </c>
    </row>
    <row r="2081" spans="1:5" s="173" customFormat="1" ht="15" hidden="1" x14ac:dyDescent="0.25">
      <c r="A2081" s="173" t="s">
        <v>129</v>
      </c>
      <c r="B2081" s="173" t="s">
        <v>4948</v>
      </c>
      <c r="C2081" s="173" t="s">
        <v>621</v>
      </c>
      <c r="D2081" s="173" t="s">
        <v>5047</v>
      </c>
      <c r="E2081" s="173">
        <v>15</v>
      </c>
    </row>
    <row r="2082" spans="1:5" s="173" customFormat="1" ht="15" hidden="1" x14ac:dyDescent="0.25">
      <c r="A2082" s="173" t="s">
        <v>129</v>
      </c>
      <c r="B2082" s="173" t="s">
        <v>4948</v>
      </c>
      <c r="C2082" s="173" t="s">
        <v>621</v>
      </c>
      <c r="D2082" s="173" t="s">
        <v>5048</v>
      </c>
      <c r="E2082" s="173">
        <v>153</v>
      </c>
    </row>
    <row r="2083" spans="1:5" s="173" customFormat="1" ht="15" hidden="1" x14ac:dyDescent="0.25">
      <c r="A2083" s="173" t="s">
        <v>129</v>
      </c>
      <c r="B2083" s="173" t="s">
        <v>4948</v>
      </c>
      <c r="C2083" s="173" t="s">
        <v>621</v>
      </c>
      <c r="D2083" s="173" t="s">
        <v>5049</v>
      </c>
      <c r="E2083" s="173">
        <v>144</v>
      </c>
    </row>
    <row r="2084" spans="1:5" s="173" customFormat="1" ht="15" hidden="1" x14ac:dyDescent="0.25">
      <c r="A2084" s="173" t="s">
        <v>129</v>
      </c>
      <c r="B2084" s="173" t="s">
        <v>4948</v>
      </c>
      <c r="C2084" s="173" t="s">
        <v>621</v>
      </c>
      <c r="D2084" s="173" t="s">
        <v>5050</v>
      </c>
      <c r="E2084" s="173">
        <v>567</v>
      </c>
    </row>
    <row r="2085" spans="1:5" s="173" customFormat="1" ht="15" hidden="1" x14ac:dyDescent="0.25">
      <c r="A2085" s="173" t="s">
        <v>129</v>
      </c>
      <c r="B2085" s="173" t="s">
        <v>5028</v>
      </c>
      <c r="C2085" s="173" t="s">
        <v>621</v>
      </c>
      <c r="D2085" s="173" t="s">
        <v>5051</v>
      </c>
      <c r="E2085" s="173">
        <v>313</v>
      </c>
    </row>
    <row r="2086" spans="1:5" s="173" customFormat="1" ht="15" hidden="1" x14ac:dyDescent="0.25">
      <c r="A2086" s="173" t="s">
        <v>129</v>
      </c>
      <c r="B2086" s="173" t="s">
        <v>5028</v>
      </c>
      <c r="C2086" s="173" t="s">
        <v>621</v>
      </c>
      <c r="D2086" s="173" t="s">
        <v>1527</v>
      </c>
      <c r="E2086" s="173">
        <v>137</v>
      </c>
    </row>
    <row r="2087" spans="1:5" s="173" customFormat="1" ht="15" hidden="1" x14ac:dyDescent="0.25">
      <c r="A2087" s="173" t="s">
        <v>129</v>
      </c>
      <c r="B2087" s="173" t="s">
        <v>5028</v>
      </c>
      <c r="C2087" s="173" t="s">
        <v>621</v>
      </c>
      <c r="D2087" s="173" t="s">
        <v>5052</v>
      </c>
      <c r="E2087" s="173">
        <v>182</v>
      </c>
    </row>
    <row r="2088" spans="1:5" s="173" customFormat="1" ht="15" hidden="1" x14ac:dyDescent="0.25">
      <c r="A2088" s="173" t="s">
        <v>129</v>
      </c>
      <c r="B2088" s="173" t="s">
        <v>4948</v>
      </c>
      <c r="C2088" s="173" t="s">
        <v>621</v>
      </c>
      <c r="D2088" s="173" t="s">
        <v>5053</v>
      </c>
      <c r="E2088" s="173">
        <v>50</v>
      </c>
    </row>
    <row r="2089" spans="1:5" s="173" customFormat="1" ht="15" hidden="1" x14ac:dyDescent="0.25">
      <c r="A2089" s="173" t="s">
        <v>129</v>
      </c>
      <c r="B2089" s="173" t="s">
        <v>4948</v>
      </c>
      <c r="C2089" s="173" t="s">
        <v>621</v>
      </c>
      <c r="D2089" s="173" t="s">
        <v>5054</v>
      </c>
      <c r="E2089" s="173">
        <v>267</v>
      </c>
    </row>
    <row r="2090" spans="1:5" s="173" customFormat="1" ht="15" hidden="1" x14ac:dyDescent="0.25">
      <c r="A2090" s="173" t="s">
        <v>129</v>
      </c>
      <c r="B2090" s="173" t="s">
        <v>4948</v>
      </c>
      <c r="C2090" s="173" t="s">
        <v>621</v>
      </c>
      <c r="D2090" s="173" t="s">
        <v>5055</v>
      </c>
      <c r="E2090" s="173">
        <v>24</v>
      </c>
    </row>
    <row r="2091" spans="1:5" s="173" customFormat="1" ht="15" hidden="1" x14ac:dyDescent="0.25">
      <c r="A2091" s="173" t="s">
        <v>129</v>
      </c>
      <c r="B2091" s="173" t="s">
        <v>5028</v>
      </c>
      <c r="C2091" s="173" t="s">
        <v>621</v>
      </c>
      <c r="D2091" s="173" t="s">
        <v>5056</v>
      </c>
      <c r="E2091" s="173">
        <v>90</v>
      </c>
    </row>
    <row r="2092" spans="1:5" s="173" customFormat="1" ht="15" hidden="1" x14ac:dyDescent="0.25">
      <c r="A2092" s="173" t="s">
        <v>129</v>
      </c>
      <c r="B2092" s="173" t="s">
        <v>4948</v>
      </c>
      <c r="C2092" s="173" t="s">
        <v>621</v>
      </c>
      <c r="D2092" s="173" t="s">
        <v>5057</v>
      </c>
      <c r="E2092" s="173">
        <v>141</v>
      </c>
    </row>
    <row r="2093" spans="1:5" s="173" customFormat="1" ht="15" hidden="1" x14ac:dyDescent="0.25">
      <c r="A2093" s="173" t="s">
        <v>129</v>
      </c>
      <c r="B2093" s="173" t="s">
        <v>4948</v>
      </c>
      <c r="C2093" s="173" t="s">
        <v>621</v>
      </c>
      <c r="D2093" s="173" t="s">
        <v>5058</v>
      </c>
      <c r="E2093" s="173">
        <v>139</v>
      </c>
    </row>
    <row r="2094" spans="1:5" s="173" customFormat="1" ht="15" hidden="1" x14ac:dyDescent="0.25">
      <c r="A2094" s="173" t="s">
        <v>129</v>
      </c>
      <c r="B2094" s="173" t="s">
        <v>4948</v>
      </c>
      <c r="C2094" s="173" t="s">
        <v>621</v>
      </c>
      <c r="D2094" s="173" t="s">
        <v>5059</v>
      </c>
      <c r="E2094" s="173">
        <v>39</v>
      </c>
    </row>
    <row r="2095" spans="1:5" s="173" customFormat="1" ht="15" hidden="1" x14ac:dyDescent="0.25">
      <c r="A2095" s="173" t="s">
        <v>129</v>
      </c>
      <c r="B2095" s="173" t="s">
        <v>4948</v>
      </c>
      <c r="C2095" s="173" t="s">
        <v>621</v>
      </c>
      <c r="D2095" s="173" t="s">
        <v>5060</v>
      </c>
      <c r="E2095" s="173">
        <v>57</v>
      </c>
    </row>
    <row r="2096" spans="1:5" s="173" customFormat="1" ht="15" hidden="1" x14ac:dyDescent="0.25">
      <c r="A2096" s="173" t="s">
        <v>129</v>
      </c>
      <c r="B2096" s="173" t="s">
        <v>4948</v>
      </c>
      <c r="C2096" s="173" t="s">
        <v>621</v>
      </c>
      <c r="D2096" s="173" t="s">
        <v>5061</v>
      </c>
      <c r="E2096" s="173">
        <v>212</v>
      </c>
    </row>
    <row r="2097" spans="1:5" s="173" customFormat="1" ht="15" hidden="1" x14ac:dyDescent="0.25">
      <c r="A2097" s="173" t="s">
        <v>129</v>
      </c>
      <c r="B2097" s="173" t="s">
        <v>4948</v>
      </c>
      <c r="C2097" s="173" t="s">
        <v>621</v>
      </c>
      <c r="D2097" s="173" t="s">
        <v>5062</v>
      </c>
      <c r="E2097" s="173">
        <v>66</v>
      </c>
    </row>
    <row r="2098" spans="1:5" s="173" customFormat="1" ht="15" hidden="1" x14ac:dyDescent="0.25">
      <c r="A2098" s="173" t="s">
        <v>129</v>
      </c>
      <c r="B2098" s="173" t="s">
        <v>5028</v>
      </c>
      <c r="C2098" s="173" t="s">
        <v>621</v>
      </c>
      <c r="D2098" s="173" t="s">
        <v>5063</v>
      </c>
      <c r="E2098" s="173">
        <v>235</v>
      </c>
    </row>
    <row r="2099" spans="1:5" s="173" customFormat="1" ht="15" hidden="1" x14ac:dyDescent="0.25">
      <c r="A2099" s="173" t="s">
        <v>129</v>
      </c>
      <c r="B2099" s="173" t="s">
        <v>5028</v>
      </c>
      <c r="C2099" s="173" t="s">
        <v>621</v>
      </c>
      <c r="D2099" s="173" t="s">
        <v>5064</v>
      </c>
      <c r="E2099" s="173">
        <v>348</v>
      </c>
    </row>
    <row r="2100" spans="1:5" s="173" customFormat="1" ht="15" hidden="1" x14ac:dyDescent="0.25">
      <c r="A2100" s="173" t="s">
        <v>129</v>
      </c>
      <c r="B2100" s="173" t="s">
        <v>4948</v>
      </c>
      <c r="C2100" s="173" t="s">
        <v>621</v>
      </c>
      <c r="D2100" s="173" t="s">
        <v>5065</v>
      </c>
      <c r="E2100" s="173">
        <v>319</v>
      </c>
    </row>
    <row r="2101" spans="1:5" s="173" customFormat="1" ht="15" hidden="1" x14ac:dyDescent="0.25">
      <c r="A2101" s="173" t="s">
        <v>129</v>
      </c>
      <c r="B2101" s="173" t="s">
        <v>4948</v>
      </c>
      <c r="C2101" s="173" t="s">
        <v>621</v>
      </c>
      <c r="D2101" s="173" t="s">
        <v>5066</v>
      </c>
      <c r="E2101" s="173">
        <v>88</v>
      </c>
    </row>
    <row r="2102" spans="1:5" s="173" customFormat="1" ht="15" hidden="1" x14ac:dyDescent="0.25">
      <c r="A2102" s="173" t="s">
        <v>129</v>
      </c>
      <c r="B2102" s="173" t="s">
        <v>4948</v>
      </c>
      <c r="C2102" s="173" t="s">
        <v>621</v>
      </c>
      <c r="D2102" s="173" t="s">
        <v>5067</v>
      </c>
      <c r="E2102" s="173">
        <v>219</v>
      </c>
    </row>
    <row r="2103" spans="1:5" s="173" customFormat="1" ht="15" hidden="1" x14ac:dyDescent="0.25">
      <c r="A2103" s="173" t="s">
        <v>129</v>
      </c>
      <c r="B2103" s="173" t="s">
        <v>5028</v>
      </c>
      <c r="C2103" s="173" t="s">
        <v>621</v>
      </c>
      <c r="D2103" s="173" t="s">
        <v>5068</v>
      </c>
      <c r="E2103" s="173">
        <v>183</v>
      </c>
    </row>
    <row r="2104" spans="1:5" s="173" customFormat="1" ht="15" hidden="1" x14ac:dyDescent="0.25">
      <c r="A2104" s="173" t="s">
        <v>129</v>
      </c>
      <c r="B2104" s="173" t="s">
        <v>4948</v>
      </c>
      <c r="C2104" s="173" t="s">
        <v>621</v>
      </c>
      <c r="D2104" s="173" t="s">
        <v>5069</v>
      </c>
      <c r="E2104" s="173">
        <v>144</v>
      </c>
    </row>
    <row r="2105" spans="1:5" s="173" customFormat="1" ht="15" hidden="1" x14ac:dyDescent="0.25">
      <c r="A2105" s="173" t="s">
        <v>129</v>
      </c>
      <c r="B2105" s="173" t="s">
        <v>4948</v>
      </c>
      <c r="C2105" s="173" t="s">
        <v>621</v>
      </c>
      <c r="D2105" s="173" t="s">
        <v>5070</v>
      </c>
      <c r="E2105" s="173">
        <v>235</v>
      </c>
    </row>
    <row r="2106" spans="1:5" s="173" customFormat="1" ht="15" hidden="1" x14ac:dyDescent="0.25">
      <c r="A2106" s="173" t="s">
        <v>129</v>
      </c>
      <c r="B2106" s="173" t="s">
        <v>4948</v>
      </c>
      <c r="C2106" s="173" t="s">
        <v>621</v>
      </c>
      <c r="D2106" s="173" t="s">
        <v>5071</v>
      </c>
      <c r="E2106" s="173">
        <v>105</v>
      </c>
    </row>
    <row r="2107" spans="1:5" s="173" customFormat="1" ht="15" hidden="1" x14ac:dyDescent="0.25">
      <c r="A2107" s="173" t="s">
        <v>129</v>
      </c>
      <c r="B2107" s="173" t="s">
        <v>5028</v>
      </c>
      <c r="C2107" s="173" t="s">
        <v>621</v>
      </c>
      <c r="D2107" s="173" t="s">
        <v>5072</v>
      </c>
      <c r="E2107" s="173">
        <v>220</v>
      </c>
    </row>
    <row r="2108" spans="1:5" s="173" customFormat="1" ht="15" hidden="1" x14ac:dyDescent="0.25">
      <c r="A2108" s="173" t="s">
        <v>129</v>
      </c>
      <c r="B2108" s="173" t="s">
        <v>5028</v>
      </c>
      <c r="C2108" s="173" t="s">
        <v>621</v>
      </c>
      <c r="D2108" s="173" t="s">
        <v>5073</v>
      </c>
      <c r="E2108" s="173">
        <v>406</v>
      </c>
    </row>
    <row r="2109" spans="1:5" s="173" customFormat="1" ht="15" hidden="1" x14ac:dyDescent="0.25">
      <c r="A2109" s="173" t="s">
        <v>129</v>
      </c>
      <c r="B2109" s="173" t="s">
        <v>4948</v>
      </c>
      <c r="C2109" s="173" t="s">
        <v>621</v>
      </c>
      <c r="D2109" s="173" t="s">
        <v>5074</v>
      </c>
      <c r="E2109" s="173">
        <v>6</v>
      </c>
    </row>
    <row r="2110" spans="1:5" s="173" customFormat="1" ht="15" hidden="1" x14ac:dyDescent="0.25">
      <c r="A2110" s="173" t="s">
        <v>129</v>
      </c>
      <c r="B2110" s="173" t="s">
        <v>4948</v>
      </c>
      <c r="C2110" s="173" t="s">
        <v>621</v>
      </c>
      <c r="D2110" s="173" t="s">
        <v>5075</v>
      </c>
      <c r="E2110" s="173">
        <v>130</v>
      </c>
    </row>
    <row r="2111" spans="1:5" s="173" customFormat="1" ht="15" hidden="1" x14ac:dyDescent="0.25">
      <c r="A2111" s="173" t="s">
        <v>129</v>
      </c>
      <c r="B2111" s="173" t="s">
        <v>4948</v>
      </c>
      <c r="C2111" s="173" t="s">
        <v>621</v>
      </c>
      <c r="D2111" s="173" t="s">
        <v>5076</v>
      </c>
      <c r="E2111" s="173">
        <v>216</v>
      </c>
    </row>
    <row r="2112" spans="1:5" s="173" customFormat="1" ht="15" hidden="1" x14ac:dyDescent="0.25">
      <c r="A2112" s="173" t="s">
        <v>129</v>
      </c>
      <c r="B2112" s="173" t="s">
        <v>4948</v>
      </c>
      <c r="C2112" s="173" t="s">
        <v>621</v>
      </c>
      <c r="D2112" s="173" t="s">
        <v>5077</v>
      </c>
      <c r="E2112" s="173">
        <v>84</v>
      </c>
    </row>
    <row r="2113" spans="1:5" s="173" customFormat="1" ht="15" hidden="1" x14ac:dyDescent="0.25">
      <c r="A2113" s="173" t="s">
        <v>129</v>
      </c>
      <c r="B2113" s="173" t="s">
        <v>4948</v>
      </c>
      <c r="C2113" s="173" t="s">
        <v>621</v>
      </c>
      <c r="D2113" s="173" t="s">
        <v>5078</v>
      </c>
      <c r="E2113" s="173">
        <v>191</v>
      </c>
    </row>
    <row r="2114" spans="1:5" s="173" customFormat="1" ht="15" hidden="1" x14ac:dyDescent="0.25">
      <c r="A2114" s="173" t="s">
        <v>129</v>
      </c>
      <c r="B2114" s="173" t="s">
        <v>4948</v>
      </c>
      <c r="C2114" s="173" t="s">
        <v>621</v>
      </c>
      <c r="D2114" s="173" t="s">
        <v>5079</v>
      </c>
      <c r="E2114" s="173">
        <v>277</v>
      </c>
    </row>
    <row r="2115" spans="1:5" s="173" customFormat="1" ht="15" hidden="1" x14ac:dyDescent="0.25">
      <c r="A2115" s="173" t="s">
        <v>129</v>
      </c>
      <c r="B2115" s="173" t="s">
        <v>5028</v>
      </c>
      <c r="C2115" s="173" t="s">
        <v>621</v>
      </c>
      <c r="D2115" s="173" t="s">
        <v>5080</v>
      </c>
      <c r="E2115" s="173">
        <v>191</v>
      </c>
    </row>
    <row r="2116" spans="1:5" s="173" customFormat="1" ht="15" hidden="1" x14ac:dyDescent="0.25">
      <c r="A2116" s="173" t="s">
        <v>129</v>
      </c>
      <c r="B2116" s="173" t="s">
        <v>4948</v>
      </c>
      <c r="C2116" s="173" t="s">
        <v>621</v>
      </c>
      <c r="D2116" s="173" t="s">
        <v>5081</v>
      </c>
      <c r="E2116" s="173">
        <v>3</v>
      </c>
    </row>
    <row r="2117" spans="1:5" s="173" customFormat="1" ht="15" hidden="1" x14ac:dyDescent="0.25">
      <c r="A2117" s="173" t="s">
        <v>129</v>
      </c>
      <c r="B2117" s="173" t="s">
        <v>5028</v>
      </c>
      <c r="C2117" s="173" t="s">
        <v>621</v>
      </c>
      <c r="D2117" s="173" t="s">
        <v>5082</v>
      </c>
      <c r="E2117" s="173">
        <v>165</v>
      </c>
    </row>
    <row r="2118" spans="1:5" s="173" customFormat="1" ht="15" hidden="1" x14ac:dyDescent="0.25">
      <c r="A2118" s="173" t="s">
        <v>129</v>
      </c>
      <c r="B2118" s="173" t="s">
        <v>4948</v>
      </c>
      <c r="C2118" s="173" t="s">
        <v>621</v>
      </c>
      <c r="D2118" s="173" t="s">
        <v>5083</v>
      </c>
      <c r="E2118" s="173">
        <v>132</v>
      </c>
    </row>
    <row r="2119" spans="1:5" s="173" customFormat="1" ht="15" hidden="1" x14ac:dyDescent="0.25">
      <c r="A2119" s="173" t="s">
        <v>129</v>
      </c>
      <c r="B2119" s="173" t="s">
        <v>5028</v>
      </c>
      <c r="C2119" s="173" t="s">
        <v>621</v>
      </c>
      <c r="D2119" s="173" t="s">
        <v>5084</v>
      </c>
      <c r="E2119" s="173">
        <v>240</v>
      </c>
    </row>
    <row r="2120" spans="1:5" s="173" customFormat="1" ht="15" hidden="1" x14ac:dyDescent="0.25">
      <c r="A2120" s="173" t="s">
        <v>129</v>
      </c>
      <c r="B2120" s="173" t="s">
        <v>4948</v>
      </c>
      <c r="C2120" s="173" t="s">
        <v>621</v>
      </c>
      <c r="D2120" s="173" t="s">
        <v>5085</v>
      </c>
      <c r="E2120" s="173">
        <v>215</v>
      </c>
    </row>
    <row r="2121" spans="1:5" s="173" customFormat="1" ht="15" hidden="1" x14ac:dyDescent="0.25">
      <c r="A2121" s="173" t="s">
        <v>129</v>
      </c>
      <c r="B2121" s="173" t="s">
        <v>5028</v>
      </c>
      <c r="C2121" s="173" t="s">
        <v>621</v>
      </c>
      <c r="D2121" s="173" t="s">
        <v>5086</v>
      </c>
      <c r="E2121" s="173">
        <v>109</v>
      </c>
    </row>
    <row r="2122" spans="1:5" s="173" customFormat="1" ht="15" hidden="1" x14ac:dyDescent="0.25">
      <c r="A2122" s="173" t="s">
        <v>129</v>
      </c>
      <c r="B2122" s="173" t="s">
        <v>4948</v>
      </c>
      <c r="C2122" s="173" t="s">
        <v>618</v>
      </c>
      <c r="D2122" s="173" t="s">
        <v>5087</v>
      </c>
      <c r="E2122" s="173">
        <v>859</v>
      </c>
    </row>
    <row r="2123" spans="1:5" s="173" customFormat="1" ht="15" hidden="1" x14ac:dyDescent="0.25">
      <c r="A2123" s="173" t="s">
        <v>129</v>
      </c>
      <c r="B2123" s="173" t="s">
        <v>4948</v>
      </c>
      <c r="C2123" s="173" t="s">
        <v>618</v>
      </c>
      <c r="D2123" s="173" t="s">
        <v>5088</v>
      </c>
      <c r="E2123" s="173">
        <v>29</v>
      </c>
    </row>
    <row r="2124" spans="1:5" s="173" customFormat="1" ht="15" hidden="1" x14ac:dyDescent="0.25">
      <c r="A2124" s="173" t="s">
        <v>129</v>
      </c>
      <c r="B2124" s="173" t="s">
        <v>4948</v>
      </c>
      <c r="C2124" s="173" t="s">
        <v>618</v>
      </c>
      <c r="D2124" s="173" t="s">
        <v>5089</v>
      </c>
      <c r="E2124" s="173">
        <v>3289</v>
      </c>
    </row>
    <row r="2125" spans="1:5" s="173" customFormat="1" ht="15" hidden="1" x14ac:dyDescent="0.25">
      <c r="A2125" s="173" t="s">
        <v>129</v>
      </c>
      <c r="B2125" s="173" t="s">
        <v>4948</v>
      </c>
      <c r="C2125" s="173" t="s">
        <v>618</v>
      </c>
      <c r="D2125" s="173" t="s">
        <v>5090</v>
      </c>
      <c r="E2125" s="173">
        <v>96</v>
      </c>
    </row>
    <row r="2126" spans="1:5" s="173" customFormat="1" ht="15" hidden="1" x14ac:dyDescent="0.25">
      <c r="A2126" s="173" t="s">
        <v>129</v>
      </c>
      <c r="B2126" s="173" t="s">
        <v>4948</v>
      </c>
      <c r="C2126" s="173" t="s">
        <v>618</v>
      </c>
      <c r="D2126" s="173" t="s">
        <v>5091</v>
      </c>
      <c r="E2126" s="173">
        <v>36</v>
      </c>
    </row>
    <row r="2127" spans="1:5" s="173" customFormat="1" ht="15" hidden="1" x14ac:dyDescent="0.25">
      <c r="A2127" s="173" t="s">
        <v>129</v>
      </c>
      <c r="B2127" s="173" t="s">
        <v>4948</v>
      </c>
      <c r="C2127" s="173" t="s">
        <v>618</v>
      </c>
      <c r="D2127" s="173" t="s">
        <v>5092</v>
      </c>
      <c r="E2127" s="173">
        <v>21</v>
      </c>
    </row>
    <row r="2128" spans="1:5" s="173" customFormat="1" ht="15" hidden="1" x14ac:dyDescent="0.25">
      <c r="A2128" s="173" t="s">
        <v>129</v>
      </c>
      <c r="B2128" s="173" t="s">
        <v>4948</v>
      </c>
      <c r="C2128" s="173" t="s">
        <v>618</v>
      </c>
      <c r="D2128" s="173" t="s">
        <v>5093</v>
      </c>
      <c r="E2128" s="173">
        <v>257</v>
      </c>
    </row>
    <row r="2129" spans="1:5" s="173" customFormat="1" ht="15" hidden="1" x14ac:dyDescent="0.25">
      <c r="A2129" s="173" t="s">
        <v>129</v>
      </c>
      <c r="B2129" s="173" t="s">
        <v>4948</v>
      </c>
      <c r="C2129" s="173" t="s">
        <v>618</v>
      </c>
      <c r="D2129" s="173" t="s">
        <v>5094</v>
      </c>
      <c r="E2129" s="173">
        <v>330</v>
      </c>
    </row>
    <row r="2130" spans="1:5" s="173" customFormat="1" ht="15" hidden="1" x14ac:dyDescent="0.25">
      <c r="A2130" s="173" t="s">
        <v>129</v>
      </c>
      <c r="B2130" s="173" t="s">
        <v>4948</v>
      </c>
      <c r="C2130" s="173" t="s">
        <v>618</v>
      </c>
      <c r="D2130" s="173" t="s">
        <v>5095</v>
      </c>
      <c r="E2130" s="173">
        <v>251</v>
      </c>
    </row>
    <row r="2131" spans="1:5" s="173" customFormat="1" ht="15" hidden="1" x14ac:dyDescent="0.25">
      <c r="A2131" s="173" t="s">
        <v>129</v>
      </c>
      <c r="B2131" s="173" t="s">
        <v>4948</v>
      </c>
      <c r="C2131" s="173" t="s">
        <v>618</v>
      </c>
      <c r="D2131" s="173" t="s">
        <v>5096</v>
      </c>
      <c r="E2131" s="173">
        <v>24</v>
      </c>
    </row>
    <row r="2132" spans="1:5" s="173" customFormat="1" ht="15" hidden="1" x14ac:dyDescent="0.25">
      <c r="A2132" s="173" t="s">
        <v>129</v>
      </c>
      <c r="B2132" s="173" t="s">
        <v>4948</v>
      </c>
      <c r="C2132" s="173" t="s">
        <v>618</v>
      </c>
      <c r="D2132" s="173" t="s">
        <v>5097</v>
      </c>
      <c r="E2132" s="173">
        <v>129</v>
      </c>
    </row>
    <row r="2133" spans="1:5" s="173" customFormat="1" ht="15" hidden="1" x14ac:dyDescent="0.25">
      <c r="A2133" s="173" t="s">
        <v>129</v>
      </c>
      <c r="B2133" s="173" t="s">
        <v>4948</v>
      </c>
      <c r="C2133" s="173" t="s">
        <v>618</v>
      </c>
      <c r="D2133" s="173" t="s">
        <v>5098</v>
      </c>
      <c r="E2133" s="173">
        <v>620</v>
      </c>
    </row>
    <row r="2134" spans="1:5" s="173" customFormat="1" ht="15" hidden="1" x14ac:dyDescent="0.25">
      <c r="A2134" s="173" t="s">
        <v>129</v>
      </c>
      <c r="B2134" s="173" t="s">
        <v>4948</v>
      </c>
      <c r="C2134" s="173" t="s">
        <v>618</v>
      </c>
      <c r="D2134" s="173" t="s">
        <v>5099</v>
      </c>
      <c r="E2134" s="173">
        <v>192</v>
      </c>
    </row>
    <row r="2135" spans="1:5" s="173" customFormat="1" ht="15" hidden="1" x14ac:dyDescent="0.25">
      <c r="A2135" s="173" t="s">
        <v>129</v>
      </c>
      <c r="B2135" s="173" t="s">
        <v>4948</v>
      </c>
      <c r="C2135" s="173" t="s">
        <v>618</v>
      </c>
      <c r="D2135" s="173" t="s">
        <v>2563</v>
      </c>
      <c r="E2135" s="173">
        <v>402</v>
      </c>
    </row>
    <row r="2136" spans="1:5" s="173" customFormat="1" ht="15" hidden="1" x14ac:dyDescent="0.25">
      <c r="A2136" s="173" t="s">
        <v>129</v>
      </c>
      <c r="B2136" s="173" t="s">
        <v>4948</v>
      </c>
      <c r="C2136" s="173" t="s">
        <v>618</v>
      </c>
      <c r="D2136" s="173" t="s">
        <v>5100</v>
      </c>
      <c r="E2136" s="173">
        <v>10</v>
      </c>
    </row>
    <row r="2137" spans="1:5" s="173" customFormat="1" ht="15" hidden="1" x14ac:dyDescent="0.25">
      <c r="A2137" s="173" t="s">
        <v>129</v>
      </c>
      <c r="B2137" s="173" t="s">
        <v>4948</v>
      </c>
      <c r="C2137" s="173" t="s">
        <v>618</v>
      </c>
      <c r="D2137" s="173" t="s">
        <v>5101</v>
      </c>
      <c r="E2137" s="173">
        <v>367</v>
      </c>
    </row>
    <row r="2138" spans="1:5" s="173" customFormat="1" ht="15" hidden="1" x14ac:dyDescent="0.25">
      <c r="A2138" s="173" t="s">
        <v>129</v>
      </c>
      <c r="B2138" s="173" t="s">
        <v>4948</v>
      </c>
      <c r="C2138" s="173" t="s">
        <v>618</v>
      </c>
      <c r="D2138" s="173" t="s">
        <v>5102</v>
      </c>
      <c r="E2138" s="173">
        <v>45</v>
      </c>
    </row>
    <row r="2139" spans="1:5" s="173" customFormat="1" ht="15" hidden="1" x14ac:dyDescent="0.25">
      <c r="A2139" s="173" t="s">
        <v>129</v>
      </c>
      <c r="B2139" s="173" t="s">
        <v>4948</v>
      </c>
      <c r="C2139" s="173" t="s">
        <v>618</v>
      </c>
      <c r="D2139" s="173" t="s">
        <v>5103</v>
      </c>
      <c r="E2139" s="173">
        <v>249</v>
      </c>
    </row>
    <row r="2140" spans="1:5" s="173" customFormat="1" ht="15" hidden="1" x14ac:dyDescent="0.25">
      <c r="A2140" s="173" t="s">
        <v>129</v>
      </c>
      <c r="B2140" s="173" t="s">
        <v>4948</v>
      </c>
      <c r="C2140" s="173" t="s">
        <v>618</v>
      </c>
      <c r="D2140" s="173" t="s">
        <v>5104</v>
      </c>
      <c r="E2140" s="173">
        <v>669</v>
      </c>
    </row>
    <row r="2141" spans="1:5" s="173" customFormat="1" ht="15" hidden="1" x14ac:dyDescent="0.25">
      <c r="A2141" s="173" t="s">
        <v>129</v>
      </c>
      <c r="B2141" s="173" t="s">
        <v>4948</v>
      </c>
      <c r="C2141" s="173" t="s">
        <v>618</v>
      </c>
      <c r="D2141" s="173" t="s">
        <v>5105</v>
      </c>
      <c r="E2141" s="173">
        <v>2200</v>
      </c>
    </row>
    <row r="2142" spans="1:5" s="173" customFormat="1" ht="15" hidden="1" x14ac:dyDescent="0.25">
      <c r="A2142" s="173" t="s">
        <v>129</v>
      </c>
      <c r="B2142" s="173" t="s">
        <v>4948</v>
      </c>
      <c r="C2142" s="173" t="s">
        <v>618</v>
      </c>
      <c r="D2142" s="173" t="s">
        <v>5106</v>
      </c>
      <c r="E2142" s="173">
        <v>123</v>
      </c>
    </row>
    <row r="2143" spans="1:5" s="173" customFormat="1" ht="15" hidden="1" x14ac:dyDescent="0.25">
      <c r="A2143" s="173" t="s">
        <v>129</v>
      </c>
      <c r="B2143" s="173" t="s">
        <v>4948</v>
      </c>
      <c r="C2143" s="173" t="s">
        <v>618</v>
      </c>
      <c r="D2143" s="173" t="s">
        <v>5107</v>
      </c>
      <c r="E2143" s="173">
        <v>48</v>
      </c>
    </row>
    <row r="2144" spans="1:5" s="173" customFormat="1" ht="15" hidden="1" x14ac:dyDescent="0.25">
      <c r="A2144" s="173" t="s">
        <v>129</v>
      </c>
      <c r="B2144" s="173" t="s">
        <v>4948</v>
      </c>
      <c r="C2144" s="173" t="s">
        <v>618</v>
      </c>
      <c r="D2144" s="173" t="s">
        <v>5108</v>
      </c>
      <c r="E2144" s="173">
        <v>132</v>
      </c>
    </row>
    <row r="2145" spans="1:5" s="173" customFormat="1" ht="15" hidden="1" x14ac:dyDescent="0.25">
      <c r="A2145" s="173" t="s">
        <v>129</v>
      </c>
      <c r="B2145" s="173" t="s">
        <v>4948</v>
      </c>
      <c r="C2145" s="173" t="s">
        <v>618</v>
      </c>
      <c r="D2145" s="173" t="s">
        <v>1622</v>
      </c>
      <c r="E2145" s="173">
        <v>204</v>
      </c>
    </row>
    <row r="2146" spans="1:5" s="173" customFormat="1" ht="15" hidden="1" x14ac:dyDescent="0.25">
      <c r="A2146" s="173" t="s">
        <v>129</v>
      </c>
      <c r="B2146" s="173" t="s">
        <v>4948</v>
      </c>
      <c r="C2146" s="173" t="s">
        <v>618</v>
      </c>
      <c r="D2146" s="173" t="s">
        <v>5109</v>
      </c>
      <c r="E2146" s="173">
        <v>591</v>
      </c>
    </row>
    <row r="2147" spans="1:5" s="173" customFormat="1" ht="15" hidden="1" x14ac:dyDescent="0.25">
      <c r="A2147" s="173" t="s">
        <v>129</v>
      </c>
      <c r="B2147" s="173" t="s">
        <v>4948</v>
      </c>
      <c r="C2147" s="173" t="s">
        <v>618</v>
      </c>
      <c r="D2147" s="173" t="s">
        <v>5110</v>
      </c>
      <c r="E2147" s="173">
        <v>804</v>
      </c>
    </row>
    <row r="2148" spans="1:5" s="173" customFormat="1" ht="15" hidden="1" x14ac:dyDescent="0.25">
      <c r="A2148" s="173" t="s">
        <v>129</v>
      </c>
      <c r="B2148" s="173" t="s">
        <v>4948</v>
      </c>
      <c r="C2148" s="173" t="s">
        <v>618</v>
      </c>
      <c r="D2148" s="173" t="s">
        <v>5111</v>
      </c>
      <c r="E2148" s="173">
        <v>229</v>
      </c>
    </row>
    <row r="2149" spans="1:5" s="173" customFormat="1" ht="15" hidden="1" x14ac:dyDescent="0.25">
      <c r="A2149" s="173" t="s">
        <v>129</v>
      </c>
      <c r="B2149" s="173" t="s">
        <v>4948</v>
      </c>
      <c r="C2149" s="173" t="s">
        <v>618</v>
      </c>
      <c r="D2149" s="173" t="s">
        <v>5112</v>
      </c>
      <c r="E2149" s="173">
        <v>87</v>
      </c>
    </row>
    <row r="2150" spans="1:5" s="173" customFormat="1" ht="15" hidden="1" x14ac:dyDescent="0.25">
      <c r="A2150" s="173" t="s">
        <v>129</v>
      </c>
      <c r="B2150" s="173" t="s">
        <v>4948</v>
      </c>
      <c r="C2150" s="173" t="s">
        <v>618</v>
      </c>
      <c r="D2150" s="173" t="s">
        <v>5113</v>
      </c>
      <c r="E2150" s="173">
        <v>54</v>
      </c>
    </row>
    <row r="2151" spans="1:5" s="173" customFormat="1" ht="15" hidden="1" x14ac:dyDescent="0.25">
      <c r="A2151" s="173" t="s">
        <v>129</v>
      </c>
      <c r="B2151" s="173" t="s">
        <v>4948</v>
      </c>
      <c r="C2151" s="173" t="s">
        <v>618</v>
      </c>
      <c r="D2151" s="173" t="s">
        <v>5114</v>
      </c>
      <c r="E2151" s="173">
        <v>51</v>
      </c>
    </row>
    <row r="2152" spans="1:5" s="173" customFormat="1" ht="15" hidden="1" x14ac:dyDescent="0.25">
      <c r="A2152" s="173" t="s">
        <v>129</v>
      </c>
      <c r="B2152" s="173" t="s">
        <v>4948</v>
      </c>
      <c r="C2152" s="173" t="s">
        <v>618</v>
      </c>
      <c r="D2152" s="173" t="s">
        <v>5115</v>
      </c>
      <c r="E2152" s="173">
        <v>240</v>
      </c>
    </row>
    <row r="2153" spans="1:5" s="173" customFormat="1" ht="15" hidden="1" x14ac:dyDescent="0.25">
      <c r="A2153" s="173" t="s">
        <v>129</v>
      </c>
      <c r="B2153" s="173" t="s">
        <v>4948</v>
      </c>
      <c r="C2153" s="173" t="s">
        <v>618</v>
      </c>
      <c r="D2153" s="173" t="s">
        <v>5116</v>
      </c>
      <c r="E2153" s="173">
        <v>86</v>
      </c>
    </row>
    <row r="2154" spans="1:5" s="173" customFormat="1" ht="15" hidden="1" x14ac:dyDescent="0.25">
      <c r="A2154" s="173" t="s">
        <v>129</v>
      </c>
      <c r="B2154" s="173" t="s">
        <v>4948</v>
      </c>
      <c r="C2154" s="173" t="s">
        <v>618</v>
      </c>
      <c r="D2154" s="173" t="s">
        <v>5117</v>
      </c>
      <c r="E2154" s="173">
        <v>141</v>
      </c>
    </row>
    <row r="2155" spans="1:5" s="173" customFormat="1" ht="15" hidden="1" x14ac:dyDescent="0.25">
      <c r="A2155" s="173" t="s">
        <v>129</v>
      </c>
      <c r="B2155" s="173" t="s">
        <v>4948</v>
      </c>
      <c r="C2155" s="173" t="s">
        <v>618</v>
      </c>
      <c r="D2155" s="173" t="s">
        <v>5118</v>
      </c>
      <c r="E2155" s="173">
        <v>716</v>
      </c>
    </row>
    <row r="2156" spans="1:5" s="173" customFormat="1" ht="15" hidden="1" x14ac:dyDescent="0.25">
      <c r="A2156" s="173" t="s">
        <v>129</v>
      </c>
      <c r="B2156" s="173" t="s">
        <v>4948</v>
      </c>
      <c r="C2156" s="173" t="s">
        <v>618</v>
      </c>
      <c r="D2156" s="173" t="s">
        <v>5119</v>
      </c>
      <c r="E2156" s="173">
        <v>81</v>
      </c>
    </row>
    <row r="2157" spans="1:5" s="173" customFormat="1" ht="15" hidden="1" x14ac:dyDescent="0.25">
      <c r="A2157" s="173" t="s">
        <v>129</v>
      </c>
      <c r="B2157" s="173" t="s">
        <v>4948</v>
      </c>
      <c r="C2157" s="173" t="s">
        <v>618</v>
      </c>
      <c r="D2157" s="173" t="s">
        <v>5120</v>
      </c>
      <c r="E2157" s="173">
        <v>64</v>
      </c>
    </row>
    <row r="2158" spans="1:5" s="173" customFormat="1" ht="15" hidden="1" x14ac:dyDescent="0.25">
      <c r="A2158" s="173" t="s">
        <v>129</v>
      </c>
      <c r="B2158" s="173" t="s">
        <v>4948</v>
      </c>
      <c r="C2158" s="173" t="s">
        <v>618</v>
      </c>
      <c r="D2158" s="173" t="s">
        <v>5121</v>
      </c>
      <c r="E2158" s="173">
        <v>72</v>
      </c>
    </row>
    <row r="2159" spans="1:5" s="173" customFormat="1" ht="15" hidden="1" x14ac:dyDescent="0.25">
      <c r="A2159" s="173" t="s">
        <v>129</v>
      </c>
      <c r="B2159" s="173" t="s">
        <v>4948</v>
      </c>
      <c r="C2159" s="173" t="s">
        <v>618</v>
      </c>
      <c r="D2159" s="173" t="s">
        <v>5122</v>
      </c>
      <c r="E2159" s="173">
        <v>421</v>
      </c>
    </row>
    <row r="2160" spans="1:5" s="173" customFormat="1" ht="15" hidden="1" x14ac:dyDescent="0.25">
      <c r="A2160" s="173" t="s">
        <v>129</v>
      </c>
      <c r="B2160" s="173" t="s">
        <v>4948</v>
      </c>
      <c r="C2160" s="173" t="s">
        <v>618</v>
      </c>
      <c r="D2160" s="173" t="s">
        <v>5123</v>
      </c>
      <c r="E2160" s="173">
        <v>547</v>
      </c>
    </row>
    <row r="2161" spans="1:5" s="173" customFormat="1" ht="15" hidden="1" x14ac:dyDescent="0.25">
      <c r="A2161" s="173" t="s">
        <v>129</v>
      </c>
      <c r="B2161" s="173" t="s">
        <v>4948</v>
      </c>
      <c r="C2161" s="173" t="s">
        <v>618</v>
      </c>
      <c r="D2161" s="173" t="s">
        <v>5124</v>
      </c>
      <c r="E2161" s="173">
        <v>459</v>
      </c>
    </row>
    <row r="2162" spans="1:5" s="173" customFormat="1" ht="15" hidden="1" x14ac:dyDescent="0.25">
      <c r="A2162" s="173" t="s">
        <v>129</v>
      </c>
      <c r="B2162" s="173" t="s">
        <v>4948</v>
      </c>
      <c r="C2162" s="173" t="s">
        <v>618</v>
      </c>
      <c r="D2162" s="173" t="s">
        <v>4911</v>
      </c>
      <c r="E2162" s="173">
        <v>117</v>
      </c>
    </row>
    <row r="2163" spans="1:5" s="173" customFormat="1" ht="15" hidden="1" x14ac:dyDescent="0.25">
      <c r="A2163" s="173" t="s">
        <v>129</v>
      </c>
      <c r="B2163" s="173" t="s">
        <v>4948</v>
      </c>
      <c r="C2163" s="173" t="s">
        <v>618</v>
      </c>
      <c r="D2163" s="173" t="s">
        <v>4911</v>
      </c>
      <c r="E2163" s="173">
        <v>332</v>
      </c>
    </row>
    <row r="2164" spans="1:5" s="173" customFormat="1" ht="15" hidden="1" x14ac:dyDescent="0.25">
      <c r="A2164" s="173" t="s">
        <v>129</v>
      </c>
      <c r="B2164" s="173" t="s">
        <v>4948</v>
      </c>
      <c r="C2164" s="173" t="s">
        <v>618</v>
      </c>
      <c r="D2164" s="173" t="s">
        <v>5125</v>
      </c>
      <c r="E2164" s="173">
        <v>262</v>
      </c>
    </row>
    <row r="2165" spans="1:5" s="173" customFormat="1" ht="15" hidden="1" x14ac:dyDescent="0.25">
      <c r="A2165" s="173" t="s">
        <v>129</v>
      </c>
      <c r="B2165" s="173" t="s">
        <v>4948</v>
      </c>
      <c r="C2165" s="173" t="s">
        <v>618</v>
      </c>
      <c r="D2165" s="173" t="s">
        <v>5126</v>
      </c>
      <c r="E2165" s="173">
        <v>150</v>
      </c>
    </row>
    <row r="2166" spans="1:5" s="173" customFormat="1" ht="15" hidden="1" x14ac:dyDescent="0.25">
      <c r="A2166" s="173" t="s">
        <v>129</v>
      </c>
      <c r="B2166" s="173" t="s">
        <v>4948</v>
      </c>
      <c r="C2166" s="173" t="s">
        <v>618</v>
      </c>
      <c r="D2166" s="173" t="s">
        <v>5127</v>
      </c>
      <c r="E2166" s="173">
        <v>388</v>
      </c>
    </row>
    <row r="2167" spans="1:5" s="173" customFormat="1" ht="15" hidden="1" x14ac:dyDescent="0.25">
      <c r="A2167" s="173" t="s">
        <v>129</v>
      </c>
      <c r="B2167" s="173" t="s">
        <v>4948</v>
      </c>
      <c r="C2167" s="173" t="s">
        <v>618</v>
      </c>
      <c r="D2167" s="173" t="s">
        <v>5128</v>
      </c>
      <c r="E2167" s="173">
        <v>457</v>
      </c>
    </row>
    <row r="2168" spans="1:5" s="173" customFormat="1" ht="15" hidden="1" x14ac:dyDescent="0.25">
      <c r="A2168" s="173" t="s">
        <v>129</v>
      </c>
      <c r="B2168" s="173" t="s">
        <v>4948</v>
      </c>
      <c r="C2168" s="173" t="s">
        <v>618</v>
      </c>
      <c r="D2168" s="173" t="s">
        <v>5129</v>
      </c>
      <c r="E2168" s="173">
        <v>364</v>
      </c>
    </row>
    <row r="2169" spans="1:5" s="173" customFormat="1" ht="15" hidden="1" x14ac:dyDescent="0.25">
      <c r="A2169" s="173" t="s">
        <v>129</v>
      </c>
      <c r="B2169" s="173" t="s">
        <v>4948</v>
      </c>
      <c r="C2169" s="173" t="s">
        <v>618</v>
      </c>
      <c r="D2169" s="173" t="s">
        <v>5130</v>
      </c>
      <c r="E2169" s="173">
        <v>339</v>
      </c>
    </row>
    <row r="2170" spans="1:5" s="173" customFormat="1" ht="15" hidden="1" x14ac:dyDescent="0.25">
      <c r="A2170" s="173" t="s">
        <v>129</v>
      </c>
      <c r="B2170" s="173" t="s">
        <v>4948</v>
      </c>
      <c r="C2170" s="173" t="s">
        <v>618</v>
      </c>
      <c r="D2170" s="173" t="s">
        <v>5131</v>
      </c>
      <c r="E2170" s="173">
        <v>48</v>
      </c>
    </row>
    <row r="2171" spans="1:5" s="173" customFormat="1" ht="15" hidden="1" x14ac:dyDescent="0.25">
      <c r="A2171" s="173" t="s">
        <v>129</v>
      </c>
      <c r="B2171" s="173" t="s">
        <v>4948</v>
      </c>
      <c r="C2171" s="173" t="s">
        <v>618</v>
      </c>
      <c r="D2171" s="173" t="s">
        <v>5132</v>
      </c>
      <c r="E2171" s="173">
        <v>96</v>
      </c>
    </row>
    <row r="2172" spans="1:5" s="173" customFormat="1" ht="15" hidden="1" x14ac:dyDescent="0.25">
      <c r="A2172" s="173" t="s">
        <v>129</v>
      </c>
      <c r="B2172" s="173" t="s">
        <v>4948</v>
      </c>
      <c r="C2172" s="173" t="s">
        <v>618</v>
      </c>
      <c r="D2172" s="173" t="s">
        <v>5133</v>
      </c>
      <c r="E2172" s="173">
        <v>225</v>
      </c>
    </row>
    <row r="2173" spans="1:5" s="173" customFormat="1" ht="15" hidden="1" x14ac:dyDescent="0.25">
      <c r="A2173" s="173" t="s">
        <v>129</v>
      </c>
      <c r="B2173" s="173" t="s">
        <v>4948</v>
      </c>
      <c r="C2173" s="173" t="s">
        <v>618</v>
      </c>
      <c r="D2173" s="173" t="s">
        <v>5134</v>
      </c>
      <c r="E2173" s="173">
        <v>153</v>
      </c>
    </row>
    <row r="2174" spans="1:5" s="173" customFormat="1" ht="15" hidden="1" x14ac:dyDescent="0.25">
      <c r="A2174" s="173" t="s">
        <v>129</v>
      </c>
      <c r="B2174" s="173" t="s">
        <v>4948</v>
      </c>
      <c r="C2174" s="173" t="s">
        <v>618</v>
      </c>
      <c r="D2174" s="173" t="s">
        <v>5135</v>
      </c>
      <c r="E2174" s="173">
        <v>103</v>
      </c>
    </row>
    <row r="2175" spans="1:5" s="173" customFormat="1" ht="15" hidden="1" x14ac:dyDescent="0.25">
      <c r="A2175" s="173" t="s">
        <v>129</v>
      </c>
      <c r="B2175" s="173" t="s">
        <v>4948</v>
      </c>
      <c r="C2175" s="173" t="s">
        <v>618</v>
      </c>
      <c r="D2175" s="173" t="s">
        <v>5136</v>
      </c>
      <c r="E2175" s="173">
        <v>291</v>
      </c>
    </row>
    <row r="2176" spans="1:5" s="173" customFormat="1" ht="15" hidden="1" x14ac:dyDescent="0.25">
      <c r="A2176" s="173" t="s">
        <v>129</v>
      </c>
      <c r="B2176" s="173" t="s">
        <v>4948</v>
      </c>
      <c r="C2176" s="173" t="s">
        <v>618</v>
      </c>
      <c r="D2176" s="173" t="s">
        <v>5137</v>
      </c>
      <c r="E2176" s="173">
        <v>755</v>
      </c>
    </row>
    <row r="2177" spans="1:5" s="173" customFormat="1" ht="15" hidden="1" x14ac:dyDescent="0.25">
      <c r="A2177" s="173" t="s">
        <v>129</v>
      </c>
      <c r="B2177" s="173" t="s">
        <v>4948</v>
      </c>
      <c r="C2177" s="173" t="s">
        <v>618</v>
      </c>
      <c r="D2177" s="173" t="s">
        <v>5138</v>
      </c>
      <c r="E2177" s="173">
        <v>103</v>
      </c>
    </row>
    <row r="2178" spans="1:5" s="173" customFormat="1" ht="15" hidden="1" x14ac:dyDescent="0.25">
      <c r="A2178" s="173" t="s">
        <v>129</v>
      </c>
      <c r="B2178" s="173" t="s">
        <v>4948</v>
      </c>
      <c r="C2178" s="173" t="s">
        <v>618</v>
      </c>
      <c r="D2178" s="173" t="s">
        <v>5139</v>
      </c>
      <c r="E2178" s="173">
        <v>90</v>
      </c>
    </row>
    <row r="2179" spans="1:5" s="173" customFormat="1" ht="15" hidden="1" x14ac:dyDescent="0.25">
      <c r="A2179" s="173" t="s">
        <v>129</v>
      </c>
      <c r="B2179" s="173" t="s">
        <v>4948</v>
      </c>
      <c r="C2179" s="173" t="s">
        <v>618</v>
      </c>
      <c r="D2179" s="173" t="s">
        <v>5140</v>
      </c>
      <c r="E2179" s="173">
        <v>157</v>
      </c>
    </row>
    <row r="2180" spans="1:5" s="173" customFormat="1" ht="15" hidden="1" x14ac:dyDescent="0.25">
      <c r="A2180" s="173" t="s">
        <v>129</v>
      </c>
      <c r="B2180" s="173" t="s">
        <v>4948</v>
      </c>
      <c r="C2180" s="173" t="s">
        <v>618</v>
      </c>
      <c r="D2180" s="173" t="s">
        <v>5141</v>
      </c>
      <c r="E2180" s="173">
        <v>122</v>
      </c>
    </row>
    <row r="2181" spans="1:5" s="173" customFormat="1" ht="15" hidden="1" x14ac:dyDescent="0.25">
      <c r="A2181" s="173" t="s">
        <v>129</v>
      </c>
      <c r="B2181" s="173" t="s">
        <v>4948</v>
      </c>
      <c r="C2181" s="173" t="s">
        <v>618</v>
      </c>
      <c r="D2181" s="173" t="s">
        <v>5142</v>
      </c>
      <c r="E2181" s="173">
        <v>156</v>
      </c>
    </row>
    <row r="2182" spans="1:5" s="173" customFormat="1" ht="15" hidden="1" x14ac:dyDescent="0.25">
      <c r="A2182" s="173" t="s">
        <v>129</v>
      </c>
      <c r="B2182" s="173" t="s">
        <v>4948</v>
      </c>
      <c r="C2182" s="173" t="s">
        <v>618</v>
      </c>
      <c r="D2182" s="173" t="s">
        <v>5143</v>
      </c>
      <c r="E2182" s="173">
        <v>383</v>
      </c>
    </row>
    <row r="2183" spans="1:5" s="173" customFormat="1" ht="15" hidden="1" x14ac:dyDescent="0.25">
      <c r="A2183" s="173" t="s">
        <v>129</v>
      </c>
      <c r="B2183" s="173" t="s">
        <v>4948</v>
      </c>
      <c r="C2183" s="173" t="s">
        <v>618</v>
      </c>
      <c r="D2183" s="173" t="s">
        <v>5144</v>
      </c>
      <c r="E2183" s="173">
        <v>1295</v>
      </c>
    </row>
    <row r="2184" spans="1:5" s="173" customFormat="1" ht="15" hidden="1" x14ac:dyDescent="0.25">
      <c r="A2184" s="173" t="s">
        <v>129</v>
      </c>
      <c r="B2184" s="173" t="s">
        <v>4948</v>
      </c>
      <c r="C2184" s="173" t="s">
        <v>618</v>
      </c>
      <c r="D2184" s="173" t="s">
        <v>5145</v>
      </c>
      <c r="E2184" s="173">
        <v>141</v>
      </c>
    </row>
    <row r="2185" spans="1:5" s="173" customFormat="1" ht="15" hidden="1" x14ac:dyDescent="0.25">
      <c r="A2185" s="173" t="s">
        <v>129</v>
      </c>
      <c r="B2185" s="173" t="s">
        <v>4948</v>
      </c>
      <c r="C2185" s="173" t="s">
        <v>618</v>
      </c>
      <c r="D2185" s="173" t="s">
        <v>5146</v>
      </c>
      <c r="E2185" s="173">
        <v>523</v>
      </c>
    </row>
    <row r="2186" spans="1:5" s="173" customFormat="1" ht="15" hidden="1" x14ac:dyDescent="0.25">
      <c r="A2186" s="173" t="s">
        <v>129</v>
      </c>
      <c r="B2186" s="173" t="s">
        <v>4948</v>
      </c>
      <c r="C2186" s="173" t="s">
        <v>618</v>
      </c>
      <c r="D2186" s="173" t="s">
        <v>4834</v>
      </c>
      <c r="E2186" s="173">
        <v>216</v>
      </c>
    </row>
    <row r="2187" spans="1:5" s="173" customFormat="1" ht="15" hidden="1" x14ac:dyDescent="0.25">
      <c r="A2187" s="173" t="s">
        <v>129</v>
      </c>
      <c r="B2187" s="173" t="s">
        <v>4948</v>
      </c>
      <c r="C2187" s="173" t="s">
        <v>618</v>
      </c>
      <c r="D2187" s="173" t="s">
        <v>5147</v>
      </c>
      <c r="E2187" s="173">
        <v>144</v>
      </c>
    </row>
    <row r="2188" spans="1:5" s="173" customFormat="1" ht="15" hidden="1" x14ac:dyDescent="0.25">
      <c r="A2188" s="173" t="s">
        <v>129</v>
      </c>
      <c r="B2188" s="173" t="s">
        <v>4948</v>
      </c>
      <c r="C2188" s="173" t="s">
        <v>618</v>
      </c>
      <c r="D2188" s="173" t="s">
        <v>5148</v>
      </c>
      <c r="E2188" s="173">
        <v>128</v>
      </c>
    </row>
    <row r="2189" spans="1:5" s="173" customFormat="1" ht="15" hidden="1" x14ac:dyDescent="0.25">
      <c r="A2189" s="173" t="s">
        <v>129</v>
      </c>
      <c r="B2189" s="173" t="s">
        <v>4948</v>
      </c>
      <c r="C2189" s="173" t="s">
        <v>618</v>
      </c>
      <c r="D2189" s="173" t="s">
        <v>5149</v>
      </c>
      <c r="E2189" s="173">
        <v>411</v>
      </c>
    </row>
    <row r="2190" spans="1:5" s="173" customFormat="1" ht="15" hidden="1" x14ac:dyDescent="0.25">
      <c r="A2190" s="173" t="s">
        <v>129</v>
      </c>
      <c r="B2190" s="173" t="s">
        <v>4948</v>
      </c>
      <c r="C2190" s="173" t="s">
        <v>618</v>
      </c>
      <c r="D2190" s="173" t="s">
        <v>5150</v>
      </c>
      <c r="E2190" s="173">
        <v>60</v>
      </c>
    </row>
    <row r="2191" spans="1:5" s="173" customFormat="1" ht="15" hidden="1" x14ac:dyDescent="0.25">
      <c r="A2191" s="173" t="s">
        <v>129</v>
      </c>
      <c r="B2191" s="173" t="s">
        <v>4948</v>
      </c>
      <c r="C2191" s="173" t="s">
        <v>618</v>
      </c>
      <c r="D2191" s="173" t="s">
        <v>5151</v>
      </c>
      <c r="E2191" s="173">
        <v>521</v>
      </c>
    </row>
    <row r="2192" spans="1:5" s="173" customFormat="1" ht="15" hidden="1" x14ac:dyDescent="0.25">
      <c r="A2192" s="173" t="s">
        <v>129</v>
      </c>
      <c r="B2192" s="173" t="s">
        <v>4948</v>
      </c>
      <c r="C2192" s="173" t="s">
        <v>618</v>
      </c>
      <c r="D2192" s="173" t="s">
        <v>5152</v>
      </c>
      <c r="E2192" s="173">
        <v>135</v>
      </c>
    </row>
    <row r="2193" spans="1:5" s="173" customFormat="1" ht="15" hidden="1" x14ac:dyDescent="0.25">
      <c r="A2193" s="173" t="s">
        <v>129</v>
      </c>
      <c r="B2193" s="173" t="s">
        <v>4948</v>
      </c>
      <c r="C2193" s="173" t="s">
        <v>618</v>
      </c>
      <c r="D2193" s="173" t="s">
        <v>5153</v>
      </c>
      <c r="E2193" s="173">
        <v>203</v>
      </c>
    </row>
    <row r="2194" spans="1:5" s="173" customFormat="1" ht="15" hidden="1" x14ac:dyDescent="0.25">
      <c r="A2194" s="173" t="s">
        <v>129</v>
      </c>
      <c r="B2194" s="173" t="s">
        <v>4948</v>
      </c>
      <c r="C2194" s="173" t="s">
        <v>618</v>
      </c>
      <c r="D2194" s="173" t="s">
        <v>5154</v>
      </c>
      <c r="E2194" s="173">
        <v>423</v>
      </c>
    </row>
    <row r="2195" spans="1:5" s="173" customFormat="1" ht="15" hidden="1" x14ac:dyDescent="0.25">
      <c r="A2195" s="173" t="s">
        <v>129</v>
      </c>
      <c r="B2195" s="173" t="s">
        <v>4948</v>
      </c>
      <c r="C2195" s="173" t="s">
        <v>618</v>
      </c>
      <c r="D2195" s="173" t="s">
        <v>5155</v>
      </c>
      <c r="E2195" s="173">
        <v>573</v>
      </c>
    </row>
    <row r="2196" spans="1:5" s="173" customFormat="1" ht="15" hidden="1" x14ac:dyDescent="0.25">
      <c r="A2196" s="173" t="s">
        <v>129</v>
      </c>
      <c r="B2196" s="173" t="s">
        <v>4948</v>
      </c>
      <c r="C2196" s="173" t="s">
        <v>618</v>
      </c>
      <c r="D2196" s="173" t="s">
        <v>5156</v>
      </c>
      <c r="E2196" s="173">
        <v>63</v>
      </c>
    </row>
    <row r="2197" spans="1:5" s="173" customFormat="1" ht="15" hidden="1" x14ac:dyDescent="0.25">
      <c r="A2197" s="173" t="s">
        <v>129</v>
      </c>
      <c r="B2197" s="173" t="s">
        <v>4948</v>
      </c>
      <c r="C2197" s="173" t="s">
        <v>618</v>
      </c>
      <c r="D2197" s="173" t="s">
        <v>5157</v>
      </c>
      <c r="E2197" s="173">
        <v>696</v>
      </c>
    </row>
    <row r="2198" spans="1:5" s="173" customFormat="1" ht="15" hidden="1" x14ac:dyDescent="0.25">
      <c r="A2198" s="173" t="s">
        <v>129</v>
      </c>
      <c r="B2198" s="173" t="s">
        <v>4948</v>
      </c>
      <c r="C2198" s="173" t="s">
        <v>618</v>
      </c>
      <c r="D2198" s="173" t="s">
        <v>5158</v>
      </c>
      <c r="E2198" s="173">
        <v>606</v>
      </c>
    </row>
    <row r="2199" spans="1:5" s="173" customFormat="1" ht="15" hidden="1" x14ac:dyDescent="0.25">
      <c r="A2199" s="173" t="s">
        <v>129</v>
      </c>
      <c r="B2199" s="173" t="s">
        <v>4948</v>
      </c>
      <c r="C2199" s="173" t="s">
        <v>618</v>
      </c>
      <c r="D2199" s="173" t="s">
        <v>5159</v>
      </c>
      <c r="E2199" s="173">
        <v>258</v>
      </c>
    </row>
    <row r="2200" spans="1:5" s="173" customFormat="1" ht="15" hidden="1" x14ac:dyDescent="0.25">
      <c r="A2200" s="173" t="s">
        <v>129</v>
      </c>
      <c r="B2200" s="173" t="s">
        <v>4948</v>
      </c>
      <c r="C2200" s="173" t="s">
        <v>618</v>
      </c>
      <c r="D2200" s="173" t="s">
        <v>5160</v>
      </c>
      <c r="E2200" s="173">
        <v>94</v>
      </c>
    </row>
    <row r="2201" spans="1:5" s="173" customFormat="1" ht="15" hidden="1" x14ac:dyDescent="0.25">
      <c r="A2201" s="173" t="s">
        <v>129</v>
      </c>
      <c r="B2201" s="173" t="s">
        <v>4948</v>
      </c>
      <c r="C2201" s="173" t="s">
        <v>618</v>
      </c>
      <c r="D2201" s="173" t="s">
        <v>5161</v>
      </c>
      <c r="E2201" s="173">
        <v>250</v>
      </c>
    </row>
    <row r="2202" spans="1:5" s="173" customFormat="1" ht="15" hidden="1" x14ac:dyDescent="0.25">
      <c r="A2202" s="173" t="s">
        <v>129</v>
      </c>
      <c r="B2202" s="173" t="s">
        <v>4948</v>
      </c>
      <c r="C2202" s="173" t="s">
        <v>618</v>
      </c>
      <c r="D2202" s="173" t="s">
        <v>5162</v>
      </c>
      <c r="E2202" s="173">
        <v>298</v>
      </c>
    </row>
    <row r="2203" spans="1:5" s="173" customFormat="1" ht="15" hidden="1" x14ac:dyDescent="0.25">
      <c r="A2203" s="173" t="s">
        <v>129</v>
      </c>
      <c r="B2203" s="173" t="s">
        <v>4948</v>
      </c>
      <c r="C2203" s="173" t="s">
        <v>618</v>
      </c>
      <c r="D2203" s="173" t="s">
        <v>5163</v>
      </c>
      <c r="E2203" s="173">
        <v>338</v>
      </c>
    </row>
    <row r="2204" spans="1:5" s="173" customFormat="1" ht="15" hidden="1" x14ac:dyDescent="0.25">
      <c r="A2204" s="173" t="s">
        <v>129</v>
      </c>
      <c r="B2204" s="173" t="s">
        <v>4948</v>
      </c>
      <c r="C2204" s="173" t="s">
        <v>618</v>
      </c>
      <c r="D2204" s="173" t="s">
        <v>5164</v>
      </c>
      <c r="E2204" s="173">
        <v>482</v>
      </c>
    </row>
    <row r="2205" spans="1:5" s="173" customFormat="1" ht="15" hidden="1" x14ac:dyDescent="0.25">
      <c r="A2205" s="173" t="s">
        <v>129</v>
      </c>
      <c r="B2205" s="173" t="s">
        <v>4948</v>
      </c>
      <c r="C2205" s="173" t="s">
        <v>618</v>
      </c>
      <c r="D2205" s="173" t="s">
        <v>5165</v>
      </c>
      <c r="E2205" s="173">
        <v>84</v>
      </c>
    </row>
    <row r="2206" spans="1:5" s="173" customFormat="1" ht="15" hidden="1" x14ac:dyDescent="0.25">
      <c r="A2206" s="173" t="s">
        <v>129</v>
      </c>
      <c r="B2206" s="173" t="s">
        <v>4948</v>
      </c>
      <c r="C2206" s="173" t="s">
        <v>618</v>
      </c>
      <c r="D2206" s="173" t="s">
        <v>5166</v>
      </c>
      <c r="E2206" s="173">
        <v>476</v>
      </c>
    </row>
    <row r="2207" spans="1:5" s="173" customFormat="1" ht="15" hidden="1" x14ac:dyDescent="0.25">
      <c r="A2207" s="173" t="s">
        <v>129</v>
      </c>
      <c r="B2207" s="173" t="s">
        <v>4948</v>
      </c>
      <c r="C2207" s="173" t="s">
        <v>618</v>
      </c>
      <c r="D2207" s="173" t="s">
        <v>5167</v>
      </c>
      <c r="E2207" s="173">
        <v>39</v>
      </c>
    </row>
    <row r="2208" spans="1:5" s="173" customFormat="1" ht="15" hidden="1" x14ac:dyDescent="0.25">
      <c r="A2208" s="173" t="s">
        <v>129</v>
      </c>
      <c r="B2208" s="173" t="s">
        <v>4948</v>
      </c>
      <c r="C2208" s="173" t="s">
        <v>618</v>
      </c>
      <c r="D2208" s="173" t="s">
        <v>5168</v>
      </c>
      <c r="E2208" s="173">
        <v>704</v>
      </c>
    </row>
    <row r="2209" spans="1:5" s="173" customFormat="1" ht="15" hidden="1" x14ac:dyDescent="0.25">
      <c r="A2209" s="173" t="s">
        <v>129</v>
      </c>
      <c r="B2209" s="173" t="s">
        <v>4948</v>
      </c>
      <c r="C2209" s="173" t="s">
        <v>618</v>
      </c>
      <c r="D2209" s="173" t="s">
        <v>5169</v>
      </c>
      <c r="E2209" s="173">
        <v>135</v>
      </c>
    </row>
    <row r="2210" spans="1:5" s="173" customFormat="1" ht="15" hidden="1" x14ac:dyDescent="0.25">
      <c r="A2210" s="173" t="s">
        <v>129</v>
      </c>
      <c r="B2210" s="173" t="s">
        <v>4948</v>
      </c>
      <c r="C2210" s="173" t="s">
        <v>618</v>
      </c>
      <c r="D2210" s="173" t="s">
        <v>5170</v>
      </c>
      <c r="E2210" s="173">
        <v>215</v>
      </c>
    </row>
    <row r="2211" spans="1:5" s="173" customFormat="1" ht="15" hidden="1" x14ac:dyDescent="0.25">
      <c r="A2211" s="173" t="s">
        <v>129</v>
      </c>
      <c r="B2211" s="173" t="s">
        <v>4948</v>
      </c>
      <c r="C2211" s="173" t="s">
        <v>618</v>
      </c>
      <c r="D2211" s="173" t="s">
        <v>5171</v>
      </c>
      <c r="E2211" s="173">
        <v>42</v>
      </c>
    </row>
    <row r="2212" spans="1:5" s="173" customFormat="1" ht="15" hidden="1" x14ac:dyDescent="0.25">
      <c r="A2212" s="173" t="s">
        <v>129</v>
      </c>
      <c r="B2212" s="173" t="s">
        <v>4948</v>
      </c>
      <c r="C2212" s="173" t="s">
        <v>618</v>
      </c>
      <c r="D2212" s="173" t="s">
        <v>5172</v>
      </c>
      <c r="E2212" s="173">
        <v>126</v>
      </c>
    </row>
    <row r="2213" spans="1:5" s="173" customFormat="1" ht="15" hidden="1" x14ac:dyDescent="0.25">
      <c r="A2213" s="173" t="s">
        <v>129</v>
      </c>
      <c r="B2213" s="173" t="s">
        <v>4948</v>
      </c>
      <c r="C2213" s="173" t="s">
        <v>618</v>
      </c>
      <c r="D2213" s="173" t="s">
        <v>5173</v>
      </c>
      <c r="E2213" s="173">
        <v>67</v>
      </c>
    </row>
    <row r="2214" spans="1:5" s="173" customFormat="1" ht="15" hidden="1" x14ac:dyDescent="0.25">
      <c r="A2214" s="173" t="s">
        <v>129</v>
      </c>
      <c r="B2214" s="173" t="s">
        <v>4948</v>
      </c>
      <c r="C2214" s="173" t="s">
        <v>618</v>
      </c>
      <c r="D2214" s="173" t="s">
        <v>5174</v>
      </c>
      <c r="E2214" s="173">
        <v>237</v>
      </c>
    </row>
    <row r="2215" spans="1:5" s="173" customFormat="1" ht="15" hidden="1" x14ac:dyDescent="0.25">
      <c r="A2215" s="173" t="s">
        <v>129</v>
      </c>
      <c r="B2215" s="173" t="s">
        <v>4948</v>
      </c>
      <c r="C2215" s="173" t="s">
        <v>618</v>
      </c>
      <c r="D2215" s="173" t="s">
        <v>5175</v>
      </c>
      <c r="E2215" s="173">
        <v>3368</v>
      </c>
    </row>
    <row r="2216" spans="1:5" s="173" customFormat="1" ht="15" hidden="1" x14ac:dyDescent="0.25">
      <c r="A2216" s="173" t="s">
        <v>129</v>
      </c>
      <c r="B2216" s="173" t="s">
        <v>4948</v>
      </c>
      <c r="C2216" s="173" t="s">
        <v>618</v>
      </c>
      <c r="D2216" s="173" t="s">
        <v>5176</v>
      </c>
      <c r="E2216" s="173">
        <v>36</v>
      </c>
    </row>
    <row r="2217" spans="1:5" s="173" customFormat="1" ht="15" hidden="1" x14ac:dyDescent="0.25">
      <c r="A2217" s="173" t="s">
        <v>129</v>
      </c>
      <c r="B2217" s="173" t="s">
        <v>4948</v>
      </c>
      <c r="C2217" s="173" t="s">
        <v>618</v>
      </c>
      <c r="D2217" s="173" t="s">
        <v>5177</v>
      </c>
      <c r="E2217" s="173">
        <v>605</v>
      </c>
    </row>
    <row r="2218" spans="1:5" s="173" customFormat="1" ht="15" hidden="1" x14ac:dyDescent="0.25">
      <c r="A2218" s="173" t="s">
        <v>129</v>
      </c>
      <c r="B2218" s="173" t="s">
        <v>4948</v>
      </c>
      <c r="C2218" s="173" t="s">
        <v>618</v>
      </c>
      <c r="D2218" s="173" t="s">
        <v>1561</v>
      </c>
      <c r="E2218" s="173">
        <v>36</v>
      </c>
    </row>
    <row r="2219" spans="1:5" s="173" customFormat="1" ht="15" hidden="1" x14ac:dyDescent="0.25">
      <c r="A2219" s="173" t="s">
        <v>129</v>
      </c>
      <c r="B2219" s="173" t="s">
        <v>4948</v>
      </c>
      <c r="C2219" s="173" t="s">
        <v>618</v>
      </c>
      <c r="D2219" s="173" t="s">
        <v>5178</v>
      </c>
      <c r="E2219" s="173">
        <v>937</v>
      </c>
    </row>
    <row r="2220" spans="1:5" s="173" customFormat="1" ht="15" hidden="1" x14ac:dyDescent="0.25">
      <c r="A2220" s="173" t="s">
        <v>129</v>
      </c>
      <c r="B2220" s="173" t="s">
        <v>4948</v>
      </c>
      <c r="C2220" s="173" t="s">
        <v>618</v>
      </c>
      <c r="D2220" s="173" t="s">
        <v>5179</v>
      </c>
      <c r="E2220" s="173">
        <v>60</v>
      </c>
    </row>
    <row r="2221" spans="1:5" s="173" customFormat="1" ht="15" hidden="1" x14ac:dyDescent="0.25">
      <c r="A2221" s="173" t="s">
        <v>129</v>
      </c>
      <c r="B2221" s="173" t="s">
        <v>4948</v>
      </c>
      <c r="C2221" s="173" t="s">
        <v>618</v>
      </c>
      <c r="D2221" s="173" t="s">
        <v>5180</v>
      </c>
      <c r="E2221" s="173">
        <v>239</v>
      </c>
    </row>
    <row r="2222" spans="1:5" s="173" customFormat="1" ht="15" hidden="1" x14ac:dyDescent="0.25">
      <c r="A2222" s="173" t="s">
        <v>129</v>
      </c>
      <c r="B2222" s="173" t="s">
        <v>4948</v>
      </c>
      <c r="C2222" s="173" t="s">
        <v>618</v>
      </c>
      <c r="D2222" s="173" t="s">
        <v>5181</v>
      </c>
      <c r="E2222" s="173">
        <v>194</v>
      </c>
    </row>
    <row r="2223" spans="1:5" s="173" customFormat="1" ht="15" hidden="1" x14ac:dyDescent="0.25">
      <c r="A2223" s="173" t="s">
        <v>129</v>
      </c>
      <c r="B2223" s="173" t="s">
        <v>4948</v>
      </c>
      <c r="C2223" s="173" t="s">
        <v>618</v>
      </c>
      <c r="D2223" s="173" t="s">
        <v>5182</v>
      </c>
      <c r="E2223" s="173">
        <v>155</v>
      </c>
    </row>
    <row r="2224" spans="1:5" s="173" customFormat="1" ht="15" hidden="1" x14ac:dyDescent="0.25">
      <c r="A2224" s="173" t="s">
        <v>129</v>
      </c>
      <c r="B2224" s="173" t="s">
        <v>4948</v>
      </c>
      <c r="C2224" s="173" t="s">
        <v>618</v>
      </c>
      <c r="D2224" s="173" t="s">
        <v>5183</v>
      </c>
      <c r="E2224" s="173">
        <v>135</v>
      </c>
    </row>
    <row r="2225" spans="1:5" s="173" customFormat="1" ht="15" hidden="1" x14ac:dyDescent="0.25">
      <c r="A2225" s="173" t="s">
        <v>129</v>
      </c>
      <c r="B2225" s="173" t="s">
        <v>4948</v>
      </c>
      <c r="C2225" s="173" t="s">
        <v>618</v>
      </c>
      <c r="D2225" s="173" t="s">
        <v>5184</v>
      </c>
      <c r="E2225" s="173">
        <v>302</v>
      </c>
    </row>
    <row r="2226" spans="1:5" s="173" customFormat="1" ht="15" hidden="1" x14ac:dyDescent="0.25">
      <c r="A2226" s="173" t="s">
        <v>129</v>
      </c>
      <c r="B2226" s="173" t="s">
        <v>4948</v>
      </c>
      <c r="C2226" s="173" t="s">
        <v>618</v>
      </c>
      <c r="D2226" s="173" t="s">
        <v>5185</v>
      </c>
      <c r="E2226" s="173">
        <v>28</v>
      </c>
    </row>
    <row r="2227" spans="1:5" s="173" customFormat="1" ht="15" hidden="1" x14ac:dyDescent="0.25">
      <c r="A2227" s="173" t="s">
        <v>129</v>
      </c>
      <c r="B2227" s="173" t="s">
        <v>4948</v>
      </c>
      <c r="C2227" s="173" t="s">
        <v>618</v>
      </c>
      <c r="D2227" s="173" t="s">
        <v>5186</v>
      </c>
      <c r="E2227" s="173">
        <v>351</v>
      </c>
    </row>
    <row r="2228" spans="1:5" s="173" customFormat="1" ht="15" hidden="1" x14ac:dyDescent="0.25">
      <c r="A2228" s="173" t="s">
        <v>129</v>
      </c>
      <c r="B2228" s="173" t="s">
        <v>4948</v>
      </c>
      <c r="C2228" s="173" t="s">
        <v>618</v>
      </c>
      <c r="D2228" s="173" t="s">
        <v>5187</v>
      </c>
      <c r="E2228" s="173">
        <v>34</v>
      </c>
    </row>
    <row r="2229" spans="1:5" s="173" customFormat="1" ht="15" hidden="1" x14ac:dyDescent="0.25">
      <c r="A2229" s="173" t="s">
        <v>129</v>
      </c>
      <c r="B2229" s="173" t="s">
        <v>4948</v>
      </c>
      <c r="C2229" s="173" t="s">
        <v>618</v>
      </c>
      <c r="D2229" s="173" t="s">
        <v>5188</v>
      </c>
      <c r="E2229" s="173">
        <v>316</v>
      </c>
    </row>
    <row r="2230" spans="1:5" s="173" customFormat="1" ht="15" hidden="1" x14ac:dyDescent="0.25">
      <c r="A2230" s="173" t="s">
        <v>129</v>
      </c>
      <c r="B2230" s="173" t="s">
        <v>4948</v>
      </c>
      <c r="C2230" s="173" t="s">
        <v>618</v>
      </c>
      <c r="D2230" s="173" t="s">
        <v>5189</v>
      </c>
      <c r="E2230" s="173">
        <v>312</v>
      </c>
    </row>
    <row r="2231" spans="1:5" s="173" customFormat="1" ht="15" hidden="1" x14ac:dyDescent="0.25">
      <c r="A2231" s="173" t="s">
        <v>129</v>
      </c>
      <c r="B2231" s="173" t="s">
        <v>4948</v>
      </c>
      <c r="C2231" s="173" t="s">
        <v>618</v>
      </c>
      <c r="D2231" s="173" t="s">
        <v>5190</v>
      </c>
      <c r="E2231" s="173">
        <v>225</v>
      </c>
    </row>
    <row r="2232" spans="1:5" s="173" customFormat="1" ht="15" hidden="1" x14ac:dyDescent="0.25">
      <c r="A2232" s="173" t="s">
        <v>129</v>
      </c>
      <c r="B2232" s="173" t="s">
        <v>4948</v>
      </c>
      <c r="C2232" s="173" t="s">
        <v>618</v>
      </c>
      <c r="D2232" s="173" t="s">
        <v>5191</v>
      </c>
      <c r="E2232" s="173">
        <v>300</v>
      </c>
    </row>
    <row r="2233" spans="1:5" s="173" customFormat="1" ht="15" hidden="1" x14ac:dyDescent="0.25">
      <c r="A2233" s="173" t="s">
        <v>129</v>
      </c>
      <c r="B2233" s="173" t="s">
        <v>4948</v>
      </c>
      <c r="C2233" s="173" t="s">
        <v>618</v>
      </c>
      <c r="D2233" s="173" t="s">
        <v>5192</v>
      </c>
      <c r="E2233" s="173">
        <v>395</v>
      </c>
    </row>
    <row r="2234" spans="1:5" s="173" customFormat="1" ht="15" hidden="1" x14ac:dyDescent="0.25">
      <c r="A2234" s="173" t="s">
        <v>129</v>
      </c>
      <c r="B2234" s="173" t="s">
        <v>4948</v>
      </c>
      <c r="C2234" s="173" t="s">
        <v>618</v>
      </c>
      <c r="D2234" s="173" t="s">
        <v>5193</v>
      </c>
      <c r="E2234" s="173">
        <v>90</v>
      </c>
    </row>
    <row r="2235" spans="1:5" s="173" customFormat="1" ht="15" hidden="1" x14ac:dyDescent="0.25">
      <c r="A2235" s="173" t="s">
        <v>129</v>
      </c>
      <c r="B2235" s="173" t="s">
        <v>4948</v>
      </c>
      <c r="C2235" s="173" t="s">
        <v>618</v>
      </c>
      <c r="D2235" s="173" t="s">
        <v>501</v>
      </c>
      <c r="E2235" s="173">
        <v>84</v>
      </c>
    </row>
    <row r="2236" spans="1:5" s="173" customFormat="1" ht="15" hidden="1" x14ac:dyDescent="0.25">
      <c r="A2236" s="173" t="s">
        <v>129</v>
      </c>
      <c r="B2236" s="173" t="s">
        <v>4948</v>
      </c>
      <c r="C2236" s="173" t="s">
        <v>618</v>
      </c>
      <c r="D2236" s="173" t="s">
        <v>5194</v>
      </c>
      <c r="E2236" s="173">
        <v>126</v>
      </c>
    </row>
    <row r="2237" spans="1:5" s="173" customFormat="1" ht="15" hidden="1" x14ac:dyDescent="0.25">
      <c r="A2237" s="173" t="s">
        <v>129</v>
      </c>
      <c r="B2237" s="173" t="s">
        <v>4948</v>
      </c>
      <c r="C2237" s="173" t="s">
        <v>618</v>
      </c>
      <c r="D2237" s="173" t="s">
        <v>5195</v>
      </c>
      <c r="E2237" s="173">
        <v>110</v>
      </c>
    </row>
    <row r="2238" spans="1:5" s="173" customFormat="1" ht="15" hidden="1" x14ac:dyDescent="0.25">
      <c r="A2238" s="173" t="s">
        <v>129</v>
      </c>
      <c r="B2238" s="173" t="s">
        <v>4948</v>
      </c>
      <c r="C2238" s="173" t="s">
        <v>618</v>
      </c>
      <c r="D2238" s="173" t="s">
        <v>5196</v>
      </c>
      <c r="E2238" s="173">
        <v>630</v>
      </c>
    </row>
    <row r="2239" spans="1:5" s="173" customFormat="1" ht="15" hidden="1" x14ac:dyDescent="0.25">
      <c r="A2239" s="173" t="s">
        <v>129</v>
      </c>
      <c r="B2239" s="173" t="s">
        <v>4948</v>
      </c>
      <c r="C2239" s="173" t="s">
        <v>618</v>
      </c>
      <c r="D2239" s="173" t="s">
        <v>5197</v>
      </c>
      <c r="E2239" s="173">
        <v>1845</v>
      </c>
    </row>
    <row r="2240" spans="1:5" s="173" customFormat="1" ht="15" hidden="1" x14ac:dyDescent="0.25">
      <c r="A2240" s="173" t="s">
        <v>129</v>
      </c>
      <c r="B2240" s="173" t="s">
        <v>4948</v>
      </c>
      <c r="C2240" s="173" t="s">
        <v>618</v>
      </c>
      <c r="D2240" s="173" t="s">
        <v>5198</v>
      </c>
      <c r="E2240" s="173">
        <v>0</v>
      </c>
    </row>
    <row r="2241" spans="1:5" s="173" customFormat="1" ht="15" hidden="1" x14ac:dyDescent="0.25">
      <c r="A2241" s="173" t="s">
        <v>129</v>
      </c>
      <c r="B2241" s="173" t="s">
        <v>4948</v>
      </c>
      <c r="C2241" s="173" t="s">
        <v>618</v>
      </c>
      <c r="D2241" s="173" t="s">
        <v>5199</v>
      </c>
      <c r="E2241" s="173">
        <v>474</v>
      </c>
    </row>
    <row r="2242" spans="1:5" s="173" customFormat="1" ht="15" hidden="1" x14ac:dyDescent="0.25">
      <c r="A2242" s="173" t="s">
        <v>129</v>
      </c>
      <c r="B2242" s="173" t="s">
        <v>4948</v>
      </c>
      <c r="C2242" s="173" t="s">
        <v>618</v>
      </c>
      <c r="D2242" s="173" t="s">
        <v>5200</v>
      </c>
      <c r="E2242" s="173">
        <v>897</v>
      </c>
    </row>
    <row r="2243" spans="1:5" s="173" customFormat="1" ht="15" hidden="1" x14ac:dyDescent="0.25">
      <c r="A2243" s="173" t="s">
        <v>129</v>
      </c>
      <c r="B2243" s="173" t="s">
        <v>4948</v>
      </c>
      <c r="C2243" s="173" t="s">
        <v>618</v>
      </c>
      <c r="D2243" s="173" t="s">
        <v>5201</v>
      </c>
      <c r="E2243" s="173">
        <v>95</v>
      </c>
    </row>
    <row r="2244" spans="1:5" s="173" customFormat="1" ht="15" hidden="1" x14ac:dyDescent="0.25">
      <c r="A2244" s="173" t="s">
        <v>129</v>
      </c>
      <c r="B2244" s="173" t="s">
        <v>4948</v>
      </c>
      <c r="C2244" s="173" t="s">
        <v>618</v>
      </c>
      <c r="D2244" s="173" t="s">
        <v>5202</v>
      </c>
      <c r="E2244" s="173">
        <v>114</v>
      </c>
    </row>
    <row r="2245" spans="1:5" s="173" customFormat="1" ht="15" hidden="1" x14ac:dyDescent="0.25">
      <c r="A2245" s="173" t="s">
        <v>129</v>
      </c>
      <c r="B2245" s="173" t="s">
        <v>4948</v>
      </c>
      <c r="C2245" s="173" t="s">
        <v>618</v>
      </c>
      <c r="D2245" s="173" t="s">
        <v>5203</v>
      </c>
      <c r="E2245" s="173">
        <v>715</v>
      </c>
    </row>
    <row r="2246" spans="1:5" s="173" customFormat="1" ht="15" hidden="1" x14ac:dyDescent="0.25">
      <c r="A2246" s="173" t="s">
        <v>129</v>
      </c>
      <c r="B2246" s="173" t="s">
        <v>4948</v>
      </c>
      <c r="C2246" s="173" t="s">
        <v>618</v>
      </c>
      <c r="D2246" s="173" t="s">
        <v>5204</v>
      </c>
      <c r="E2246" s="173">
        <v>365</v>
      </c>
    </row>
    <row r="2247" spans="1:5" s="173" customFormat="1" ht="15" hidden="1" x14ac:dyDescent="0.25">
      <c r="A2247" s="173" t="s">
        <v>129</v>
      </c>
      <c r="B2247" s="173" t="s">
        <v>4948</v>
      </c>
      <c r="C2247" s="173" t="s">
        <v>618</v>
      </c>
      <c r="D2247" s="173" t="s">
        <v>5205</v>
      </c>
      <c r="E2247" s="173">
        <v>330</v>
      </c>
    </row>
    <row r="2248" spans="1:5" s="173" customFormat="1" ht="15" hidden="1" x14ac:dyDescent="0.25">
      <c r="A2248" s="173" t="s">
        <v>129</v>
      </c>
      <c r="B2248" s="173" t="s">
        <v>4948</v>
      </c>
      <c r="C2248" s="173" t="s">
        <v>618</v>
      </c>
      <c r="D2248" s="173" t="s">
        <v>5206</v>
      </c>
      <c r="E2248" s="173">
        <v>172</v>
      </c>
    </row>
    <row r="2249" spans="1:5" s="173" customFormat="1" ht="15" hidden="1" x14ac:dyDescent="0.25">
      <c r="A2249" s="173" t="s">
        <v>129</v>
      </c>
      <c r="B2249" s="173" t="s">
        <v>4948</v>
      </c>
      <c r="C2249" s="173" t="s">
        <v>618</v>
      </c>
      <c r="D2249" s="173" t="s">
        <v>5207</v>
      </c>
      <c r="E2249" s="173">
        <v>339</v>
      </c>
    </row>
    <row r="2250" spans="1:5" s="173" customFormat="1" ht="15" hidden="1" x14ac:dyDescent="0.25">
      <c r="A2250" s="173" t="s">
        <v>129</v>
      </c>
      <c r="B2250" s="173" t="s">
        <v>4948</v>
      </c>
      <c r="C2250" s="173" t="s">
        <v>618</v>
      </c>
      <c r="D2250" s="173" t="s">
        <v>3625</v>
      </c>
      <c r="E2250" s="173">
        <v>140</v>
      </c>
    </row>
    <row r="2251" spans="1:5" s="173" customFormat="1" ht="15" hidden="1" x14ac:dyDescent="0.25">
      <c r="A2251" s="173" t="s">
        <v>129</v>
      </c>
      <c r="B2251" s="173" t="s">
        <v>4948</v>
      </c>
      <c r="C2251" s="173" t="s">
        <v>618</v>
      </c>
      <c r="D2251" s="173" t="s">
        <v>5208</v>
      </c>
      <c r="E2251" s="173">
        <v>205</v>
      </c>
    </row>
    <row r="2252" spans="1:5" s="173" customFormat="1" ht="15" hidden="1" x14ac:dyDescent="0.25">
      <c r="A2252" s="173" t="s">
        <v>129</v>
      </c>
      <c r="B2252" s="173" t="s">
        <v>4948</v>
      </c>
      <c r="C2252" s="173" t="s">
        <v>618</v>
      </c>
      <c r="D2252" s="173" t="s">
        <v>5209</v>
      </c>
      <c r="E2252" s="173">
        <v>309</v>
      </c>
    </row>
    <row r="2253" spans="1:5" s="173" customFormat="1" ht="15" hidden="1" x14ac:dyDescent="0.25">
      <c r="A2253" s="173" t="s">
        <v>129</v>
      </c>
      <c r="B2253" s="173" t="s">
        <v>4948</v>
      </c>
      <c r="C2253" s="173" t="s">
        <v>618</v>
      </c>
      <c r="D2253" s="173" t="s">
        <v>5210</v>
      </c>
      <c r="E2253" s="173">
        <v>21</v>
      </c>
    </row>
    <row r="2254" spans="1:5" s="173" customFormat="1" ht="15" hidden="1" x14ac:dyDescent="0.25">
      <c r="A2254" s="173" t="s">
        <v>129</v>
      </c>
      <c r="B2254" s="173" t="s">
        <v>4948</v>
      </c>
      <c r="C2254" s="173" t="s">
        <v>618</v>
      </c>
      <c r="D2254" s="173" t="s">
        <v>5211</v>
      </c>
      <c r="E2254" s="173">
        <v>111</v>
      </c>
    </row>
    <row r="2255" spans="1:5" s="173" customFormat="1" ht="15" hidden="1" x14ac:dyDescent="0.25">
      <c r="A2255" s="173" t="s">
        <v>129</v>
      </c>
      <c r="B2255" s="173" t="s">
        <v>4948</v>
      </c>
      <c r="C2255" s="173" t="s">
        <v>618</v>
      </c>
      <c r="D2255" s="173" t="s">
        <v>5212</v>
      </c>
      <c r="E2255" s="173">
        <v>271</v>
      </c>
    </row>
    <row r="2256" spans="1:5" s="173" customFormat="1" ht="15" hidden="1" x14ac:dyDescent="0.25">
      <c r="A2256" s="173" t="s">
        <v>129</v>
      </c>
      <c r="B2256" s="173" t="s">
        <v>4948</v>
      </c>
      <c r="C2256" s="173" t="s">
        <v>618</v>
      </c>
      <c r="D2256" s="173" t="s">
        <v>5213</v>
      </c>
      <c r="E2256" s="173">
        <v>48</v>
      </c>
    </row>
    <row r="2257" spans="1:5" s="173" customFormat="1" ht="15" hidden="1" x14ac:dyDescent="0.25">
      <c r="A2257" s="173" t="s">
        <v>129</v>
      </c>
      <c r="B2257" s="173" t="s">
        <v>4948</v>
      </c>
      <c r="C2257" s="173" t="s">
        <v>618</v>
      </c>
      <c r="D2257" s="173" t="s">
        <v>5214</v>
      </c>
      <c r="E2257" s="173">
        <v>314</v>
      </c>
    </row>
    <row r="2258" spans="1:5" s="173" customFormat="1" ht="15" hidden="1" x14ac:dyDescent="0.25">
      <c r="A2258" s="173" t="s">
        <v>129</v>
      </c>
      <c r="B2258" s="173" t="s">
        <v>4948</v>
      </c>
      <c r="C2258" s="173" t="s">
        <v>618</v>
      </c>
      <c r="D2258" s="173" t="s">
        <v>5215</v>
      </c>
      <c r="E2258" s="173">
        <v>397</v>
      </c>
    </row>
    <row r="2259" spans="1:5" s="173" customFormat="1" ht="15" hidden="1" x14ac:dyDescent="0.25">
      <c r="A2259" s="173" t="s">
        <v>129</v>
      </c>
      <c r="B2259" s="173" t="s">
        <v>4948</v>
      </c>
      <c r="C2259" s="173" t="s">
        <v>618</v>
      </c>
      <c r="D2259" s="173" t="s">
        <v>5216</v>
      </c>
      <c r="E2259" s="173">
        <v>1250</v>
      </c>
    </row>
    <row r="2260" spans="1:5" s="173" customFormat="1" ht="15" hidden="1" x14ac:dyDescent="0.25">
      <c r="A2260" s="173" t="s">
        <v>129</v>
      </c>
      <c r="B2260" s="173" t="s">
        <v>4948</v>
      </c>
      <c r="C2260" s="173" t="s">
        <v>618</v>
      </c>
      <c r="D2260" s="173" t="s">
        <v>5217</v>
      </c>
      <c r="E2260" s="173">
        <v>96</v>
      </c>
    </row>
    <row r="2261" spans="1:5" s="173" customFormat="1" ht="15" hidden="1" x14ac:dyDescent="0.25">
      <c r="A2261" s="173" t="s">
        <v>129</v>
      </c>
      <c r="B2261" s="173" t="s">
        <v>4948</v>
      </c>
      <c r="C2261" s="173" t="s">
        <v>618</v>
      </c>
      <c r="D2261" s="173" t="s">
        <v>5218</v>
      </c>
      <c r="E2261" s="173">
        <v>75</v>
      </c>
    </row>
    <row r="2262" spans="1:5" s="173" customFormat="1" ht="15" hidden="1" x14ac:dyDescent="0.25">
      <c r="A2262" s="173" t="s">
        <v>129</v>
      </c>
      <c r="B2262" s="173" t="s">
        <v>4948</v>
      </c>
      <c r="C2262" s="173" t="s">
        <v>618</v>
      </c>
      <c r="D2262" s="173" t="s">
        <v>5219</v>
      </c>
      <c r="E2262" s="173">
        <v>189</v>
      </c>
    </row>
    <row r="2263" spans="1:5" s="173" customFormat="1" ht="15" hidden="1" x14ac:dyDescent="0.25">
      <c r="A2263" s="173" t="s">
        <v>129</v>
      </c>
      <c r="B2263" s="173" t="s">
        <v>4948</v>
      </c>
      <c r="C2263" s="173" t="s">
        <v>618</v>
      </c>
      <c r="D2263" s="173" t="s">
        <v>5220</v>
      </c>
      <c r="E2263" s="173">
        <v>123</v>
      </c>
    </row>
    <row r="2264" spans="1:5" s="173" customFormat="1" ht="15" hidden="1" x14ac:dyDescent="0.25">
      <c r="A2264" s="173" t="s">
        <v>129</v>
      </c>
      <c r="B2264" s="173" t="s">
        <v>4948</v>
      </c>
      <c r="C2264" s="173" t="s">
        <v>618</v>
      </c>
      <c r="D2264" s="173" t="s">
        <v>5221</v>
      </c>
      <c r="E2264" s="173">
        <v>400</v>
      </c>
    </row>
    <row r="2265" spans="1:5" s="173" customFormat="1" ht="15" hidden="1" x14ac:dyDescent="0.25">
      <c r="A2265" s="173" t="s">
        <v>129</v>
      </c>
      <c r="B2265" s="173" t="s">
        <v>4948</v>
      </c>
      <c r="C2265" s="173" t="s">
        <v>618</v>
      </c>
      <c r="D2265" s="173" t="s">
        <v>5222</v>
      </c>
      <c r="E2265" s="173">
        <v>36</v>
      </c>
    </row>
    <row r="2266" spans="1:5" s="173" customFormat="1" ht="15" hidden="1" x14ac:dyDescent="0.25">
      <c r="A2266" s="173" t="s">
        <v>129</v>
      </c>
      <c r="B2266" s="173" t="s">
        <v>4948</v>
      </c>
      <c r="C2266" s="173" t="s">
        <v>618</v>
      </c>
      <c r="D2266" s="173" t="s">
        <v>5223</v>
      </c>
      <c r="E2266" s="173">
        <v>204</v>
      </c>
    </row>
    <row r="2267" spans="1:5" s="173" customFormat="1" ht="15" hidden="1" x14ac:dyDescent="0.25">
      <c r="A2267" s="173" t="s">
        <v>129</v>
      </c>
      <c r="B2267" s="173" t="s">
        <v>4948</v>
      </c>
      <c r="C2267" s="173" t="s">
        <v>618</v>
      </c>
      <c r="D2267" s="173" t="s">
        <v>5224</v>
      </c>
      <c r="E2267" s="173">
        <v>102</v>
      </c>
    </row>
    <row r="2268" spans="1:5" s="173" customFormat="1" ht="15" hidden="1" x14ac:dyDescent="0.25">
      <c r="A2268" s="173" t="s">
        <v>129</v>
      </c>
      <c r="B2268" s="173" t="s">
        <v>4948</v>
      </c>
      <c r="C2268" s="173" t="s">
        <v>618</v>
      </c>
      <c r="D2268" s="173" t="s">
        <v>5225</v>
      </c>
      <c r="E2268" s="173">
        <v>239</v>
      </c>
    </row>
    <row r="2269" spans="1:5" s="173" customFormat="1" ht="15" hidden="1" x14ac:dyDescent="0.25">
      <c r="A2269" s="173" t="s">
        <v>129</v>
      </c>
      <c r="B2269" s="173" t="s">
        <v>4948</v>
      </c>
      <c r="C2269" s="173" t="s">
        <v>618</v>
      </c>
      <c r="D2269" s="173" t="s">
        <v>5226</v>
      </c>
      <c r="E2269" s="173">
        <v>248</v>
      </c>
    </row>
    <row r="2270" spans="1:5" s="173" customFormat="1" ht="15" hidden="1" x14ac:dyDescent="0.25">
      <c r="A2270" s="173" t="s">
        <v>129</v>
      </c>
      <c r="B2270" s="173" t="s">
        <v>4948</v>
      </c>
      <c r="C2270" s="173" t="s">
        <v>618</v>
      </c>
      <c r="D2270" s="173" t="s">
        <v>5227</v>
      </c>
      <c r="E2270" s="173">
        <v>464</v>
      </c>
    </row>
    <row r="2271" spans="1:5" s="173" customFormat="1" ht="15" hidden="1" x14ac:dyDescent="0.25">
      <c r="A2271" s="173" t="s">
        <v>129</v>
      </c>
      <c r="B2271" s="173" t="s">
        <v>4948</v>
      </c>
      <c r="C2271" s="173" t="s">
        <v>618</v>
      </c>
      <c r="D2271" s="173" t="s">
        <v>5228</v>
      </c>
      <c r="E2271" s="173">
        <v>123</v>
      </c>
    </row>
    <row r="2272" spans="1:5" s="173" customFormat="1" ht="15" hidden="1" x14ac:dyDescent="0.25">
      <c r="A2272" s="173" t="s">
        <v>129</v>
      </c>
      <c r="B2272" s="173" t="s">
        <v>4948</v>
      </c>
      <c r="C2272" s="173" t="s">
        <v>618</v>
      </c>
      <c r="D2272" s="173" t="s">
        <v>5229</v>
      </c>
      <c r="E2272" s="173">
        <v>2714</v>
      </c>
    </row>
    <row r="2273" spans="1:5" s="173" customFormat="1" ht="15" hidden="1" x14ac:dyDescent="0.25">
      <c r="A2273" s="173" t="s">
        <v>129</v>
      </c>
      <c r="B2273" s="173" t="s">
        <v>4948</v>
      </c>
      <c r="C2273" s="173" t="s">
        <v>618</v>
      </c>
      <c r="D2273" s="173" t="s">
        <v>5230</v>
      </c>
      <c r="E2273" s="173">
        <v>120</v>
      </c>
    </row>
    <row r="2274" spans="1:5" s="173" customFormat="1" ht="15" hidden="1" x14ac:dyDescent="0.25">
      <c r="A2274" s="173" t="s">
        <v>129</v>
      </c>
      <c r="B2274" s="173" t="s">
        <v>4948</v>
      </c>
      <c r="C2274" s="173" t="s">
        <v>618</v>
      </c>
      <c r="D2274" s="173" t="s">
        <v>5231</v>
      </c>
      <c r="E2274" s="173">
        <v>282</v>
      </c>
    </row>
    <row r="2275" spans="1:5" s="173" customFormat="1" ht="15" hidden="1" x14ac:dyDescent="0.25">
      <c r="A2275" s="173" t="s">
        <v>129</v>
      </c>
      <c r="B2275" s="173" t="s">
        <v>4948</v>
      </c>
      <c r="C2275" s="173" t="s">
        <v>618</v>
      </c>
      <c r="D2275" s="173" t="s">
        <v>5232</v>
      </c>
      <c r="E2275" s="173">
        <v>40</v>
      </c>
    </row>
    <row r="2276" spans="1:5" s="173" customFormat="1" ht="15" hidden="1" x14ac:dyDescent="0.25">
      <c r="A2276" s="173" t="s">
        <v>129</v>
      </c>
      <c r="B2276" s="173" t="s">
        <v>4948</v>
      </c>
      <c r="C2276" s="173" t="s">
        <v>618</v>
      </c>
      <c r="D2276" s="173" t="s">
        <v>5233</v>
      </c>
      <c r="E2276" s="173">
        <v>2906</v>
      </c>
    </row>
    <row r="2277" spans="1:5" s="173" customFormat="1" ht="15" hidden="1" x14ac:dyDescent="0.25">
      <c r="A2277" s="173" t="s">
        <v>129</v>
      </c>
      <c r="B2277" s="173" t="s">
        <v>4948</v>
      </c>
      <c r="C2277" s="173" t="s">
        <v>618</v>
      </c>
      <c r="D2277" s="173" t="s">
        <v>5234</v>
      </c>
      <c r="E2277" s="173">
        <v>150</v>
      </c>
    </row>
    <row r="2278" spans="1:5" s="173" customFormat="1" ht="15" hidden="1" x14ac:dyDescent="0.25">
      <c r="A2278" s="173" t="s">
        <v>129</v>
      </c>
      <c r="B2278" s="173" t="s">
        <v>4948</v>
      </c>
      <c r="C2278" s="173" t="s">
        <v>618</v>
      </c>
      <c r="D2278" s="173" t="s">
        <v>5235</v>
      </c>
      <c r="E2278" s="173">
        <v>154</v>
      </c>
    </row>
    <row r="2279" spans="1:5" s="173" customFormat="1" ht="15" hidden="1" x14ac:dyDescent="0.25">
      <c r="A2279" s="173" t="s">
        <v>129</v>
      </c>
      <c r="B2279" s="173" t="s">
        <v>4948</v>
      </c>
      <c r="C2279" s="173" t="s">
        <v>1595</v>
      </c>
      <c r="D2279" s="173" t="s">
        <v>5236</v>
      </c>
      <c r="E2279" s="173">
        <v>3</v>
      </c>
    </row>
    <row r="2280" spans="1:5" s="173" customFormat="1" ht="15" hidden="1" x14ac:dyDescent="0.25">
      <c r="A2280" s="173" t="s">
        <v>129</v>
      </c>
      <c r="B2280" s="173" t="s">
        <v>4948</v>
      </c>
      <c r="C2280" s="173" t="s">
        <v>1595</v>
      </c>
      <c r="D2280" s="173" t="s">
        <v>5237</v>
      </c>
      <c r="E2280" s="173">
        <v>0</v>
      </c>
    </row>
    <row r="2281" spans="1:5" s="173" customFormat="1" ht="15" hidden="1" x14ac:dyDescent="0.25">
      <c r="A2281" s="173" t="s">
        <v>129</v>
      </c>
      <c r="B2281" s="173" t="s">
        <v>4948</v>
      </c>
      <c r="C2281" s="173" t="s">
        <v>1595</v>
      </c>
      <c r="D2281" s="173" t="s">
        <v>5238</v>
      </c>
      <c r="E2281" s="173">
        <v>0</v>
      </c>
    </row>
    <row r="2282" spans="1:5" s="173" customFormat="1" ht="15" hidden="1" x14ac:dyDescent="0.25">
      <c r="A2282" s="173" t="s">
        <v>129</v>
      </c>
      <c r="B2282" s="173" t="s">
        <v>4948</v>
      </c>
      <c r="C2282" s="173" t="s">
        <v>1595</v>
      </c>
      <c r="D2282" s="173" t="s">
        <v>5239</v>
      </c>
      <c r="E2282" s="173">
        <v>0</v>
      </c>
    </row>
    <row r="2283" spans="1:5" s="173" customFormat="1" ht="15" hidden="1" x14ac:dyDescent="0.25">
      <c r="A2283" s="173" t="s">
        <v>129</v>
      </c>
      <c r="B2283" s="173" t="s">
        <v>4993</v>
      </c>
      <c r="C2283" s="173" t="s">
        <v>2875</v>
      </c>
      <c r="D2283" s="173" t="s">
        <v>5240</v>
      </c>
      <c r="E2283" s="173">
        <v>0</v>
      </c>
    </row>
    <row r="2284" spans="1:5" s="173" customFormat="1" ht="15" hidden="1" x14ac:dyDescent="0.25">
      <c r="A2284" s="173" t="s">
        <v>129</v>
      </c>
      <c r="B2284" s="173" t="s">
        <v>4993</v>
      </c>
      <c r="C2284" s="173" t="s">
        <v>2876</v>
      </c>
      <c r="D2284" s="173" t="s">
        <v>5241</v>
      </c>
      <c r="E2284" s="173">
        <v>467</v>
      </c>
    </row>
    <row r="2285" spans="1:5" s="173" customFormat="1" ht="15" hidden="1" x14ac:dyDescent="0.25">
      <c r="A2285" s="173" t="s">
        <v>129</v>
      </c>
      <c r="B2285" s="173" t="s">
        <v>4948</v>
      </c>
      <c r="C2285" s="173" t="s">
        <v>1602</v>
      </c>
      <c r="D2285" s="173" t="s">
        <v>5242</v>
      </c>
      <c r="E2285" s="173">
        <v>0</v>
      </c>
    </row>
    <row r="2286" spans="1:5" s="173" customFormat="1" ht="15" hidden="1" x14ac:dyDescent="0.25">
      <c r="A2286" s="173" t="s">
        <v>129</v>
      </c>
      <c r="B2286" s="173" t="s">
        <v>4948</v>
      </c>
      <c r="C2286" s="173" t="s">
        <v>1602</v>
      </c>
      <c r="D2286" s="173" t="s">
        <v>5243</v>
      </c>
      <c r="E2286" s="173">
        <v>0</v>
      </c>
    </row>
    <row r="2287" spans="1:5" s="173" customFormat="1" ht="15" hidden="1" x14ac:dyDescent="0.25">
      <c r="A2287" s="173" t="s">
        <v>129</v>
      </c>
      <c r="B2287" s="173" t="s">
        <v>4948</v>
      </c>
      <c r="C2287" s="173" t="s">
        <v>1609</v>
      </c>
      <c r="D2287" s="173" t="s">
        <v>5244</v>
      </c>
      <c r="E2287" s="173">
        <v>0</v>
      </c>
    </row>
    <row r="2288" spans="1:5" s="173" customFormat="1" ht="15" hidden="1" x14ac:dyDescent="0.25">
      <c r="A2288" s="173" t="s">
        <v>129</v>
      </c>
      <c r="B2288" s="173" t="s">
        <v>4948</v>
      </c>
      <c r="C2288" s="173" t="s">
        <v>1613</v>
      </c>
      <c r="D2288" s="173" t="s">
        <v>5245</v>
      </c>
      <c r="E2288" s="173">
        <v>0</v>
      </c>
    </row>
    <row r="2289" spans="1:5" s="173" customFormat="1" ht="15" hidden="1" x14ac:dyDescent="0.25">
      <c r="A2289" s="173" t="s">
        <v>129</v>
      </c>
      <c r="B2289" s="173" t="s">
        <v>4948</v>
      </c>
      <c r="C2289" s="173" t="s">
        <v>1613</v>
      </c>
      <c r="D2289" s="173" t="s">
        <v>5246</v>
      </c>
      <c r="E2289" s="173">
        <v>0</v>
      </c>
    </row>
    <row r="2290" spans="1:5" s="173" customFormat="1" ht="15" hidden="1" x14ac:dyDescent="0.25">
      <c r="A2290" s="173" t="s">
        <v>129</v>
      </c>
      <c r="B2290" s="173" t="s">
        <v>4948</v>
      </c>
      <c r="C2290" s="173" t="s">
        <v>1615</v>
      </c>
      <c r="D2290" s="173" t="s">
        <v>5247</v>
      </c>
      <c r="E2290" s="173">
        <v>99</v>
      </c>
    </row>
    <row r="2291" spans="1:5" s="173" customFormat="1" ht="15" hidden="1" x14ac:dyDescent="0.25">
      <c r="A2291" s="173" t="s">
        <v>129</v>
      </c>
      <c r="B2291" s="173" t="s">
        <v>4948</v>
      </c>
      <c r="C2291" s="173" t="s">
        <v>1615</v>
      </c>
      <c r="D2291" s="173" t="s">
        <v>490</v>
      </c>
      <c r="E2291" s="173">
        <v>132</v>
      </c>
    </row>
    <row r="2292" spans="1:5" s="173" customFormat="1" ht="15" hidden="1" x14ac:dyDescent="0.25">
      <c r="A2292" s="173" t="s">
        <v>129</v>
      </c>
      <c r="B2292" s="173" t="s">
        <v>4948</v>
      </c>
      <c r="C2292" s="173" t="s">
        <v>1618</v>
      </c>
      <c r="D2292" s="173" t="s">
        <v>5248</v>
      </c>
      <c r="E2292" s="173">
        <v>3</v>
      </c>
    </row>
    <row r="2293" spans="1:5" s="173" customFormat="1" ht="15" hidden="1" x14ac:dyDescent="0.25">
      <c r="A2293" s="173" t="s">
        <v>129</v>
      </c>
      <c r="B2293" s="173" t="s">
        <v>4948</v>
      </c>
      <c r="C2293" s="173" t="s">
        <v>1618</v>
      </c>
      <c r="D2293" s="173" t="s">
        <v>1329</v>
      </c>
      <c r="E2293" s="173">
        <v>0</v>
      </c>
    </row>
    <row r="2294" spans="1:5" s="173" customFormat="1" ht="15" hidden="1" x14ac:dyDescent="0.25">
      <c r="A2294" s="173" t="s">
        <v>129</v>
      </c>
      <c r="B2294" s="173" t="s">
        <v>4948</v>
      </c>
      <c r="C2294" s="173" t="s">
        <v>1621</v>
      </c>
      <c r="D2294" s="173" t="s">
        <v>5249</v>
      </c>
      <c r="E2294" s="173">
        <v>0</v>
      </c>
    </row>
    <row r="2295" spans="1:5" s="173" customFormat="1" ht="15" hidden="1" x14ac:dyDescent="0.25">
      <c r="A2295" s="173" t="s">
        <v>129</v>
      </c>
      <c r="B2295" s="173" t="s">
        <v>4948</v>
      </c>
      <c r="C2295" s="173" t="s">
        <v>1621</v>
      </c>
      <c r="D2295" s="173" t="s">
        <v>1619</v>
      </c>
      <c r="E2295" s="173">
        <v>0</v>
      </c>
    </row>
    <row r="2296" spans="1:5" s="173" customFormat="1" ht="15" hidden="1" x14ac:dyDescent="0.25">
      <c r="A2296" s="173" t="s">
        <v>129</v>
      </c>
      <c r="B2296" s="173" t="s">
        <v>4948</v>
      </c>
      <c r="C2296" s="173" t="s">
        <v>1621</v>
      </c>
      <c r="D2296" s="173" t="s">
        <v>5250</v>
      </c>
      <c r="E2296" s="173">
        <v>3</v>
      </c>
    </row>
    <row r="2297" spans="1:5" s="173" customFormat="1" ht="15" hidden="1" x14ac:dyDescent="0.25">
      <c r="A2297" s="173" t="s">
        <v>129</v>
      </c>
      <c r="B2297" s="173" t="s">
        <v>4948</v>
      </c>
      <c r="C2297" s="173" t="s">
        <v>1621</v>
      </c>
      <c r="D2297" s="173" t="s">
        <v>5251</v>
      </c>
      <c r="E2297" s="173">
        <v>0</v>
      </c>
    </row>
    <row r="2298" spans="1:5" s="173" customFormat="1" ht="15" hidden="1" x14ac:dyDescent="0.25">
      <c r="A2298" s="173" t="s">
        <v>129</v>
      </c>
      <c r="B2298" s="173" t="s">
        <v>4948</v>
      </c>
      <c r="C2298" s="173" t="s">
        <v>1621</v>
      </c>
      <c r="D2298" s="173" t="s">
        <v>5252</v>
      </c>
      <c r="E2298" s="173">
        <v>0</v>
      </c>
    </row>
    <row r="2299" spans="1:5" s="173" customFormat="1" ht="15" hidden="1" x14ac:dyDescent="0.25">
      <c r="A2299" s="173" t="s">
        <v>129</v>
      </c>
      <c r="B2299" s="173" t="s">
        <v>4948</v>
      </c>
      <c r="C2299" s="173" t="s">
        <v>1621</v>
      </c>
      <c r="D2299" s="173" t="s">
        <v>5253</v>
      </c>
      <c r="E2299" s="173">
        <v>0</v>
      </c>
    </row>
    <row r="2300" spans="1:5" s="173" customFormat="1" ht="15" hidden="1" x14ac:dyDescent="0.25">
      <c r="A2300" s="173" t="s">
        <v>129</v>
      </c>
      <c r="B2300" s="173" t="s">
        <v>4993</v>
      </c>
      <c r="C2300" s="173" t="s">
        <v>1557</v>
      </c>
      <c r="D2300" s="173" t="s">
        <v>5254</v>
      </c>
      <c r="E2300" s="173">
        <v>16</v>
      </c>
    </row>
    <row r="2301" spans="1:5" s="173" customFormat="1" ht="15" hidden="1" x14ac:dyDescent="0.25">
      <c r="A2301" s="173" t="s">
        <v>129</v>
      </c>
      <c r="B2301" s="173" t="s">
        <v>4948</v>
      </c>
      <c r="C2301" s="173" t="s">
        <v>1611</v>
      </c>
      <c r="D2301" s="173" t="s">
        <v>5255</v>
      </c>
      <c r="E2301" s="173">
        <v>0</v>
      </c>
    </row>
    <row r="2302" spans="1:5" s="173" customFormat="1" ht="15" hidden="1" x14ac:dyDescent="0.25">
      <c r="A2302" s="173" t="s">
        <v>129</v>
      </c>
      <c r="B2302" s="173" t="s">
        <v>4948</v>
      </c>
      <c r="C2302" s="173" t="s">
        <v>1648</v>
      </c>
      <c r="D2302" s="173" t="s">
        <v>5256</v>
      </c>
      <c r="E2302" s="173">
        <v>0</v>
      </c>
    </row>
    <row r="2303" spans="1:5" s="173" customFormat="1" ht="15" hidden="1" x14ac:dyDescent="0.25">
      <c r="A2303" s="173" t="s">
        <v>129</v>
      </c>
      <c r="B2303" s="173" t="s">
        <v>4993</v>
      </c>
      <c r="C2303" s="173" t="s">
        <v>1548</v>
      </c>
      <c r="D2303" s="173" t="s">
        <v>5257</v>
      </c>
      <c r="E2303" s="173">
        <v>0</v>
      </c>
    </row>
    <row r="2304" spans="1:5" s="173" customFormat="1" ht="15" hidden="1" x14ac:dyDescent="0.25">
      <c r="A2304" s="173" t="s">
        <v>129</v>
      </c>
      <c r="B2304" s="173" t="s">
        <v>4993</v>
      </c>
      <c r="C2304" s="173" t="s">
        <v>1551</v>
      </c>
      <c r="D2304" s="173" t="s">
        <v>5258</v>
      </c>
      <c r="E2304" s="173">
        <v>71</v>
      </c>
    </row>
    <row r="2305" spans="1:5" s="173" customFormat="1" ht="15" hidden="1" x14ac:dyDescent="0.25">
      <c r="A2305" s="173" t="s">
        <v>129</v>
      </c>
      <c r="B2305" s="173" t="s">
        <v>4993</v>
      </c>
      <c r="C2305" s="173" t="s">
        <v>1554</v>
      </c>
      <c r="D2305" s="173" t="s">
        <v>5259</v>
      </c>
      <c r="E2305" s="173">
        <v>34</v>
      </c>
    </row>
    <row r="2306" spans="1:5" s="173" customFormat="1" ht="15" hidden="1" x14ac:dyDescent="0.25">
      <c r="A2306" s="173" t="s">
        <v>129</v>
      </c>
      <c r="B2306" s="173" t="s">
        <v>4948</v>
      </c>
      <c r="C2306" s="173" t="s">
        <v>1656</v>
      </c>
      <c r="D2306" s="173" t="s">
        <v>5260</v>
      </c>
      <c r="E2306" s="173">
        <v>0</v>
      </c>
    </row>
    <row r="2307" spans="1:5" s="173" customFormat="1" ht="15" hidden="1" x14ac:dyDescent="0.25">
      <c r="A2307" s="173" t="s">
        <v>129</v>
      </c>
      <c r="B2307" s="173" t="s">
        <v>4948</v>
      </c>
      <c r="C2307" s="173" t="s">
        <v>1658</v>
      </c>
      <c r="D2307" s="173" t="s">
        <v>5261</v>
      </c>
      <c r="E2307" s="173">
        <v>36</v>
      </c>
    </row>
    <row r="2308" spans="1:5" s="173" customFormat="1" ht="15" hidden="1" x14ac:dyDescent="0.25">
      <c r="A2308" s="173" t="s">
        <v>129</v>
      </c>
      <c r="B2308" s="173" t="s">
        <v>4948</v>
      </c>
      <c r="C2308" s="173" t="s">
        <v>1597</v>
      </c>
      <c r="D2308" s="173" t="s">
        <v>5262</v>
      </c>
      <c r="E2308" s="173">
        <v>69</v>
      </c>
    </row>
    <row r="2309" spans="1:5" s="173" customFormat="1" ht="15" hidden="1" x14ac:dyDescent="0.25">
      <c r="A2309" s="173" t="s">
        <v>129</v>
      </c>
      <c r="B2309" s="173" t="s">
        <v>4948</v>
      </c>
      <c r="C2309" s="173" t="s">
        <v>1694</v>
      </c>
      <c r="D2309" s="173" t="s">
        <v>5263</v>
      </c>
      <c r="E2309" s="173">
        <v>261</v>
      </c>
    </row>
    <row r="2310" spans="1:5" s="173" customFormat="1" ht="15" hidden="1" x14ac:dyDescent="0.25">
      <c r="A2310" s="173" t="s">
        <v>129</v>
      </c>
      <c r="B2310" s="173" t="s">
        <v>4948</v>
      </c>
      <c r="C2310" s="173" t="s">
        <v>1705</v>
      </c>
      <c r="D2310" s="173" t="s">
        <v>5264</v>
      </c>
      <c r="E2310" s="173">
        <v>21</v>
      </c>
    </row>
    <row r="2311" spans="1:5" s="173" customFormat="1" ht="15" hidden="1" x14ac:dyDescent="0.25">
      <c r="A2311" s="173" t="s">
        <v>129</v>
      </c>
      <c r="B2311" s="173" t="s">
        <v>4948</v>
      </c>
      <c r="C2311" s="173" t="s">
        <v>1607</v>
      </c>
      <c r="D2311" s="173" t="s">
        <v>5265</v>
      </c>
      <c r="E2311" s="173">
        <v>0</v>
      </c>
    </row>
    <row r="2312" spans="1:5" s="173" customFormat="1" ht="15" hidden="1" x14ac:dyDescent="0.25">
      <c r="A2312" s="173" t="s">
        <v>129</v>
      </c>
      <c r="B2312" s="173" t="s">
        <v>4948</v>
      </c>
      <c r="C2312" s="173" t="s">
        <v>1607</v>
      </c>
      <c r="D2312" s="173" t="s">
        <v>5266</v>
      </c>
      <c r="E2312" s="173">
        <v>3</v>
      </c>
    </row>
    <row r="2313" spans="1:5" s="173" customFormat="1" ht="15" hidden="1" x14ac:dyDescent="0.25">
      <c r="A2313" s="173" t="s">
        <v>129</v>
      </c>
      <c r="B2313" s="173" t="s">
        <v>4948</v>
      </c>
      <c r="C2313" s="173" t="s">
        <v>1607</v>
      </c>
      <c r="D2313" s="173" t="s">
        <v>5267</v>
      </c>
      <c r="E2313" s="173">
        <v>0</v>
      </c>
    </row>
    <row r="2314" spans="1:5" s="173" customFormat="1" ht="15" hidden="1" x14ac:dyDescent="0.25">
      <c r="A2314" s="173" t="s">
        <v>129</v>
      </c>
      <c r="B2314" s="173" t="s">
        <v>4948</v>
      </c>
      <c r="C2314" s="173" t="s">
        <v>1600</v>
      </c>
      <c r="D2314" s="173" t="s">
        <v>5268</v>
      </c>
      <c r="E2314" s="173">
        <v>3</v>
      </c>
    </row>
    <row r="2315" spans="1:5" s="173" customFormat="1" ht="15" hidden="1" x14ac:dyDescent="0.25">
      <c r="A2315" s="173" t="s">
        <v>129</v>
      </c>
      <c r="B2315" s="173" t="s">
        <v>4948</v>
      </c>
      <c r="C2315" s="173" t="s">
        <v>1661</v>
      </c>
      <c r="D2315" s="173" t="s">
        <v>5269</v>
      </c>
      <c r="E2315" s="173">
        <v>0</v>
      </c>
    </row>
    <row r="2316" spans="1:5" s="173" customFormat="1" ht="15" hidden="1" x14ac:dyDescent="0.25">
      <c r="A2316" s="173" t="s">
        <v>129</v>
      </c>
      <c r="B2316" s="173" t="s">
        <v>4948</v>
      </c>
      <c r="C2316" s="173" t="s">
        <v>1668</v>
      </c>
      <c r="D2316" s="173" t="s">
        <v>5270</v>
      </c>
      <c r="E2316" s="173">
        <v>0</v>
      </c>
    </row>
    <row r="2317" spans="1:5" s="173" customFormat="1" ht="15" hidden="1" x14ac:dyDescent="0.25">
      <c r="A2317" s="173" t="s">
        <v>129</v>
      </c>
      <c r="B2317" s="173" t="s">
        <v>4993</v>
      </c>
      <c r="C2317" s="173" t="s">
        <v>2913</v>
      </c>
      <c r="D2317" s="173" t="s">
        <v>5271</v>
      </c>
      <c r="E2317" s="173">
        <v>32</v>
      </c>
    </row>
    <row r="2318" spans="1:5" s="173" customFormat="1" ht="15" hidden="1" x14ac:dyDescent="0.25">
      <c r="A2318" s="173" t="s">
        <v>129</v>
      </c>
      <c r="B2318" s="173" t="s">
        <v>4993</v>
      </c>
      <c r="C2318" s="173" t="s">
        <v>1560</v>
      </c>
      <c r="D2318" s="173" t="s">
        <v>5272</v>
      </c>
      <c r="E2318" s="173">
        <v>196</v>
      </c>
    </row>
    <row r="2319" spans="1:5" s="173" customFormat="1" ht="15" hidden="1" x14ac:dyDescent="0.25">
      <c r="A2319" s="173" t="s">
        <v>129</v>
      </c>
      <c r="B2319" s="173" t="s">
        <v>4993</v>
      </c>
      <c r="C2319" s="173" t="s">
        <v>1563</v>
      </c>
      <c r="D2319" s="173" t="s">
        <v>5273</v>
      </c>
      <c r="E2319" s="173">
        <v>0</v>
      </c>
    </row>
    <row r="2320" spans="1:5" s="173" customFormat="1" ht="15" hidden="1" x14ac:dyDescent="0.25">
      <c r="A2320" s="173" t="s">
        <v>129</v>
      </c>
      <c r="B2320" s="173" t="s">
        <v>4993</v>
      </c>
      <c r="C2320" s="173" t="s">
        <v>1566</v>
      </c>
      <c r="D2320" s="173" t="s">
        <v>5274</v>
      </c>
      <c r="E2320" s="173">
        <v>21</v>
      </c>
    </row>
    <row r="2321" spans="1:5" s="173" customFormat="1" ht="15" hidden="1" x14ac:dyDescent="0.25">
      <c r="A2321" s="173" t="s">
        <v>129</v>
      </c>
      <c r="B2321" s="173" t="s">
        <v>4993</v>
      </c>
      <c r="C2321" s="173" t="s">
        <v>2917</v>
      </c>
      <c r="D2321" s="173" t="s">
        <v>5275</v>
      </c>
      <c r="E2321" s="173">
        <v>96</v>
      </c>
    </row>
    <row r="2322" spans="1:5" s="173" customFormat="1" ht="15" hidden="1" x14ac:dyDescent="0.25">
      <c r="A2322" s="173" t="s">
        <v>129</v>
      </c>
      <c r="B2322" s="173" t="s">
        <v>4948</v>
      </c>
      <c r="C2322" s="173" t="s">
        <v>1676</v>
      </c>
      <c r="D2322" s="173" t="s">
        <v>5276</v>
      </c>
      <c r="E2322" s="173">
        <v>0</v>
      </c>
    </row>
    <row r="2323" spans="1:5" s="173" customFormat="1" ht="15" hidden="1" x14ac:dyDescent="0.25">
      <c r="A2323" s="173" t="s">
        <v>129</v>
      </c>
      <c r="B2323" s="173" t="s">
        <v>4948</v>
      </c>
      <c r="C2323" s="173" t="s">
        <v>1676</v>
      </c>
      <c r="D2323" s="173" t="s">
        <v>5277</v>
      </c>
      <c r="E2323" s="173">
        <v>0</v>
      </c>
    </row>
    <row r="2324" spans="1:5" s="173" customFormat="1" ht="15" hidden="1" x14ac:dyDescent="0.25">
      <c r="A2324" s="173" t="s">
        <v>129</v>
      </c>
      <c r="B2324" s="173" t="s">
        <v>4948</v>
      </c>
      <c r="C2324" s="173" t="s">
        <v>1652</v>
      </c>
      <c r="D2324" s="173" t="s">
        <v>5278</v>
      </c>
      <c r="E2324" s="173">
        <v>0</v>
      </c>
    </row>
    <row r="2325" spans="1:5" s="173" customFormat="1" ht="15" hidden="1" x14ac:dyDescent="0.25">
      <c r="A2325" s="173" t="s">
        <v>129</v>
      </c>
      <c r="B2325" s="173" t="s">
        <v>4948</v>
      </c>
      <c r="C2325" s="173" t="s">
        <v>1652</v>
      </c>
      <c r="D2325" s="173" t="s">
        <v>5279</v>
      </c>
      <c r="E2325" s="173">
        <v>282</v>
      </c>
    </row>
    <row r="2326" spans="1:5" s="173" customFormat="1" ht="15" hidden="1" x14ac:dyDescent="0.25">
      <c r="A2326" s="173" t="s">
        <v>129</v>
      </c>
      <c r="B2326" s="173" t="s">
        <v>4948</v>
      </c>
      <c r="C2326" s="173" t="s">
        <v>1682</v>
      </c>
      <c r="D2326" s="173" t="s">
        <v>5280</v>
      </c>
      <c r="E2326" s="173">
        <v>0</v>
      </c>
    </row>
    <row r="2327" spans="1:5" s="173" customFormat="1" ht="15" hidden="1" x14ac:dyDescent="0.25">
      <c r="A2327" s="173" t="s">
        <v>129</v>
      </c>
      <c r="B2327" s="173" t="s">
        <v>4993</v>
      </c>
      <c r="C2327" s="173" t="s">
        <v>1571</v>
      </c>
      <c r="D2327" s="173" t="s">
        <v>5281</v>
      </c>
      <c r="E2327" s="173">
        <v>0</v>
      </c>
    </row>
    <row r="2328" spans="1:5" s="173" customFormat="1" ht="15" hidden="1" x14ac:dyDescent="0.25">
      <c r="A2328" s="173" t="s">
        <v>129</v>
      </c>
      <c r="B2328" s="173" t="s">
        <v>4948</v>
      </c>
      <c r="C2328" s="173" t="s">
        <v>1671</v>
      </c>
      <c r="D2328" s="173" t="s">
        <v>5282</v>
      </c>
      <c r="E2328" s="173">
        <v>0</v>
      </c>
    </row>
    <row r="2329" spans="1:5" s="173" customFormat="1" ht="15" hidden="1" x14ac:dyDescent="0.25">
      <c r="A2329" s="173" t="s">
        <v>129</v>
      </c>
      <c r="B2329" s="173" t="s">
        <v>4948</v>
      </c>
      <c r="C2329" s="173" t="s">
        <v>1689</v>
      </c>
      <c r="D2329" s="173" t="s">
        <v>5283</v>
      </c>
      <c r="E2329" s="173">
        <v>0</v>
      </c>
    </row>
    <row r="2330" spans="1:5" s="173" customFormat="1" ht="15" hidden="1" x14ac:dyDescent="0.25">
      <c r="A2330" s="173" t="s">
        <v>129</v>
      </c>
      <c r="B2330" s="173" t="s">
        <v>4948</v>
      </c>
      <c r="C2330" s="173" t="s">
        <v>1689</v>
      </c>
      <c r="D2330" s="173" t="s">
        <v>5284</v>
      </c>
      <c r="E2330" s="173">
        <v>0</v>
      </c>
    </row>
    <row r="2331" spans="1:5" s="173" customFormat="1" ht="15" hidden="1" x14ac:dyDescent="0.25">
      <c r="A2331" s="173" t="s">
        <v>129</v>
      </c>
      <c r="B2331" s="173" t="s">
        <v>4948</v>
      </c>
      <c r="C2331" s="173" t="s">
        <v>1689</v>
      </c>
      <c r="D2331" s="173" t="s">
        <v>5285</v>
      </c>
      <c r="E2331" s="173">
        <v>0</v>
      </c>
    </row>
    <row r="2332" spans="1:5" s="173" customFormat="1" ht="15" hidden="1" x14ac:dyDescent="0.25">
      <c r="A2332" s="173" t="s">
        <v>129</v>
      </c>
      <c r="B2332" s="173" t="s">
        <v>4993</v>
      </c>
      <c r="C2332" s="173" t="s">
        <v>1577</v>
      </c>
      <c r="D2332" s="173" t="s">
        <v>5286</v>
      </c>
      <c r="E2332" s="173">
        <v>175</v>
      </c>
    </row>
    <row r="2333" spans="1:5" s="173" customFormat="1" ht="15" hidden="1" x14ac:dyDescent="0.25">
      <c r="A2333" s="173" t="s">
        <v>129</v>
      </c>
      <c r="B2333" s="173" t="s">
        <v>4948</v>
      </c>
      <c r="C2333" s="173" t="s">
        <v>1692</v>
      </c>
      <c r="D2333" s="173" t="s">
        <v>5287</v>
      </c>
      <c r="E2333" s="173">
        <v>24</v>
      </c>
    </row>
    <row r="2334" spans="1:5" s="173" customFormat="1" ht="15" hidden="1" x14ac:dyDescent="0.25">
      <c r="A2334" s="173" t="s">
        <v>129</v>
      </c>
      <c r="B2334" s="173" t="s">
        <v>4948</v>
      </c>
      <c r="C2334" s="173" t="s">
        <v>1701</v>
      </c>
      <c r="D2334" s="173" t="s">
        <v>5288</v>
      </c>
      <c r="E2334" s="173">
        <v>198</v>
      </c>
    </row>
    <row r="2335" spans="1:5" s="173" customFormat="1" ht="15" hidden="1" x14ac:dyDescent="0.25">
      <c r="A2335" s="173" t="s">
        <v>129</v>
      </c>
      <c r="B2335" s="173" t="s">
        <v>4948</v>
      </c>
      <c r="C2335" s="173" t="s">
        <v>1707</v>
      </c>
      <c r="D2335" s="173" t="s">
        <v>5289</v>
      </c>
      <c r="E2335" s="173">
        <v>0</v>
      </c>
    </row>
    <row r="2336" spans="1:5" s="173" customFormat="1" ht="15" hidden="1" x14ac:dyDescent="0.25">
      <c r="A2336" s="173" t="s">
        <v>129</v>
      </c>
      <c r="B2336" s="173" t="s">
        <v>5028</v>
      </c>
      <c r="C2336" s="173" t="s">
        <v>1529</v>
      </c>
      <c r="D2336" s="173" t="s">
        <v>5290</v>
      </c>
      <c r="E2336" s="173">
        <v>78</v>
      </c>
    </row>
    <row r="2337" spans="1:5" s="173" customFormat="1" ht="15" hidden="1" x14ac:dyDescent="0.25">
      <c r="A2337" s="173" t="s">
        <v>129</v>
      </c>
      <c r="B2337" s="173" t="s">
        <v>4948</v>
      </c>
      <c r="C2337" s="173" t="s">
        <v>1709</v>
      </c>
      <c r="D2337" s="173" t="s">
        <v>5291</v>
      </c>
      <c r="E2337" s="173">
        <v>6</v>
      </c>
    </row>
    <row r="2338" spans="1:5" s="173" customFormat="1" ht="15" hidden="1" x14ac:dyDescent="0.25">
      <c r="A2338" s="173" t="s">
        <v>129</v>
      </c>
      <c r="B2338" s="173" t="s">
        <v>4993</v>
      </c>
      <c r="C2338" s="173" t="s">
        <v>1583</v>
      </c>
      <c r="D2338" s="173" t="s">
        <v>5292</v>
      </c>
      <c r="E2338" s="173">
        <v>182</v>
      </c>
    </row>
    <row r="2339" spans="1:5" s="173" customFormat="1" ht="15" hidden="1" x14ac:dyDescent="0.25">
      <c r="A2339" s="173" t="s">
        <v>129</v>
      </c>
      <c r="B2339" s="173" t="s">
        <v>4948</v>
      </c>
      <c r="C2339" s="173" t="s">
        <v>624</v>
      </c>
      <c r="D2339" s="173" t="s">
        <v>5293</v>
      </c>
      <c r="E2339" s="173">
        <v>41</v>
      </c>
    </row>
    <row r="2340" spans="1:5" s="173" customFormat="1" ht="15" hidden="1" x14ac:dyDescent="0.25">
      <c r="A2340" s="173" t="s">
        <v>129</v>
      </c>
      <c r="B2340" s="173" t="s">
        <v>4948</v>
      </c>
      <c r="C2340" s="173" t="s">
        <v>624</v>
      </c>
      <c r="D2340" s="173" t="s">
        <v>5294</v>
      </c>
      <c r="E2340" s="173">
        <v>42</v>
      </c>
    </row>
    <row r="2341" spans="1:5" s="173" customFormat="1" ht="15" hidden="1" x14ac:dyDescent="0.25">
      <c r="A2341" s="173" t="s">
        <v>129</v>
      </c>
      <c r="B2341" s="173" t="s">
        <v>4948</v>
      </c>
      <c r="C2341" s="173" t="s">
        <v>624</v>
      </c>
      <c r="D2341" s="173" t="s">
        <v>5295</v>
      </c>
      <c r="E2341" s="173">
        <v>51</v>
      </c>
    </row>
    <row r="2342" spans="1:5" s="173" customFormat="1" ht="15" hidden="1" x14ac:dyDescent="0.25">
      <c r="A2342" s="173" t="s">
        <v>129</v>
      </c>
      <c r="B2342" s="173" t="s">
        <v>4948</v>
      </c>
      <c r="C2342" s="173" t="s">
        <v>624</v>
      </c>
      <c r="D2342" s="173" t="s">
        <v>5296</v>
      </c>
      <c r="E2342" s="173">
        <v>21</v>
      </c>
    </row>
    <row r="2343" spans="1:5" s="173" customFormat="1" ht="15" hidden="1" x14ac:dyDescent="0.25">
      <c r="A2343" s="173" t="s">
        <v>129</v>
      </c>
      <c r="B2343" s="173" t="s">
        <v>4948</v>
      </c>
      <c r="C2343" s="173" t="s">
        <v>624</v>
      </c>
      <c r="D2343" s="173" t="s">
        <v>5297</v>
      </c>
      <c r="E2343" s="173">
        <v>75</v>
      </c>
    </row>
    <row r="2344" spans="1:5" s="173" customFormat="1" ht="15" hidden="1" x14ac:dyDescent="0.25">
      <c r="A2344" s="173" t="s">
        <v>129</v>
      </c>
      <c r="B2344" s="173" t="s">
        <v>4948</v>
      </c>
      <c r="C2344" s="173" t="s">
        <v>624</v>
      </c>
      <c r="D2344" s="173" t="s">
        <v>5298</v>
      </c>
      <c r="E2344" s="173">
        <v>99</v>
      </c>
    </row>
    <row r="2345" spans="1:5" s="173" customFormat="1" ht="15" hidden="1" x14ac:dyDescent="0.25">
      <c r="A2345" s="173" t="s">
        <v>129</v>
      </c>
      <c r="B2345" s="173" t="s">
        <v>4948</v>
      </c>
      <c r="C2345" s="173" t="s">
        <v>624</v>
      </c>
      <c r="D2345" s="173" t="s">
        <v>5299</v>
      </c>
      <c r="E2345" s="173">
        <v>15</v>
      </c>
    </row>
    <row r="2346" spans="1:5" s="173" customFormat="1" ht="15" hidden="1" x14ac:dyDescent="0.25">
      <c r="A2346" s="173" t="s">
        <v>129</v>
      </c>
      <c r="B2346" s="173" t="s">
        <v>4948</v>
      </c>
      <c r="C2346" s="173" t="s">
        <v>624</v>
      </c>
      <c r="D2346" s="173" t="s">
        <v>5300</v>
      </c>
      <c r="E2346" s="173">
        <v>161</v>
      </c>
    </row>
    <row r="2347" spans="1:5" s="173" customFormat="1" ht="15" hidden="1" x14ac:dyDescent="0.25">
      <c r="A2347" s="173" t="s">
        <v>129</v>
      </c>
      <c r="B2347" s="173" t="s">
        <v>4948</v>
      </c>
      <c r="C2347" s="173" t="s">
        <v>624</v>
      </c>
      <c r="D2347" s="173" t="s">
        <v>5301</v>
      </c>
      <c r="E2347" s="173">
        <v>60</v>
      </c>
    </row>
    <row r="2348" spans="1:5" s="173" customFormat="1" ht="15" hidden="1" x14ac:dyDescent="0.25">
      <c r="A2348" s="173" t="s">
        <v>129</v>
      </c>
      <c r="B2348" s="173" t="s">
        <v>4948</v>
      </c>
      <c r="C2348" s="173" t="s">
        <v>624</v>
      </c>
      <c r="D2348" s="173" t="s">
        <v>5302</v>
      </c>
      <c r="E2348" s="173">
        <v>63</v>
      </c>
    </row>
    <row r="2349" spans="1:5" s="173" customFormat="1" ht="15" hidden="1" x14ac:dyDescent="0.25">
      <c r="A2349" s="173" t="s">
        <v>129</v>
      </c>
      <c r="B2349" s="173" t="s">
        <v>4993</v>
      </c>
      <c r="C2349" s="173" t="s">
        <v>638</v>
      </c>
      <c r="D2349" s="173" t="s">
        <v>5303</v>
      </c>
      <c r="E2349" s="173">
        <v>31</v>
      </c>
    </row>
    <row r="2350" spans="1:5" s="173" customFormat="1" ht="15" hidden="1" x14ac:dyDescent="0.25">
      <c r="A2350" s="173" t="s">
        <v>129</v>
      </c>
      <c r="B2350" s="173" t="s">
        <v>4993</v>
      </c>
      <c r="C2350" s="173" t="s">
        <v>639</v>
      </c>
      <c r="D2350" s="173" t="s">
        <v>5304</v>
      </c>
      <c r="E2350" s="173">
        <v>434</v>
      </c>
    </row>
    <row r="2351" spans="1:5" s="173" customFormat="1" ht="15" hidden="1" x14ac:dyDescent="0.25">
      <c r="A2351" s="173" t="s">
        <v>129</v>
      </c>
      <c r="B2351" s="173" t="s">
        <v>4993</v>
      </c>
      <c r="C2351" s="173" t="s">
        <v>639</v>
      </c>
      <c r="D2351" s="173" t="s">
        <v>5305</v>
      </c>
      <c r="E2351" s="173">
        <v>138</v>
      </c>
    </row>
    <row r="2352" spans="1:5" s="173" customFormat="1" ht="15" hidden="1" x14ac:dyDescent="0.25">
      <c r="A2352" s="173" t="s">
        <v>129</v>
      </c>
      <c r="B2352" s="173" t="s">
        <v>4993</v>
      </c>
      <c r="C2352" s="173" t="s">
        <v>639</v>
      </c>
      <c r="D2352" s="173" t="s">
        <v>5306</v>
      </c>
      <c r="E2352" s="173">
        <v>319</v>
      </c>
    </row>
    <row r="2353" spans="1:5" s="173" customFormat="1" ht="15" hidden="1" x14ac:dyDescent="0.25">
      <c r="A2353" s="173" t="s">
        <v>129</v>
      </c>
      <c r="B2353" s="173" t="s">
        <v>4993</v>
      </c>
      <c r="C2353" s="173" t="s">
        <v>639</v>
      </c>
      <c r="D2353" s="173" t="s">
        <v>5307</v>
      </c>
      <c r="E2353" s="173">
        <v>45</v>
      </c>
    </row>
    <row r="2354" spans="1:5" s="173" customFormat="1" ht="15" hidden="1" x14ac:dyDescent="0.25">
      <c r="A2354" s="173" t="s">
        <v>129</v>
      </c>
      <c r="B2354" s="173" t="s">
        <v>4993</v>
      </c>
      <c r="C2354" s="173" t="s">
        <v>639</v>
      </c>
      <c r="D2354" s="173" t="s">
        <v>5308</v>
      </c>
      <c r="E2354" s="173">
        <v>89</v>
      </c>
    </row>
    <row r="2355" spans="1:5" s="173" customFormat="1" ht="15" hidden="1" x14ac:dyDescent="0.25">
      <c r="A2355" s="173" t="s">
        <v>129</v>
      </c>
      <c r="B2355" s="173" t="s">
        <v>4993</v>
      </c>
      <c r="C2355" s="173" t="s">
        <v>639</v>
      </c>
      <c r="D2355" s="173" t="s">
        <v>5309</v>
      </c>
      <c r="E2355" s="173">
        <v>243</v>
      </c>
    </row>
    <row r="2356" spans="1:5" s="173" customFormat="1" ht="15" hidden="1" x14ac:dyDescent="0.25">
      <c r="A2356" s="173" t="s">
        <v>129</v>
      </c>
      <c r="B2356" s="173" t="s">
        <v>4993</v>
      </c>
      <c r="C2356" s="173" t="s">
        <v>639</v>
      </c>
      <c r="D2356" s="173" t="s">
        <v>5310</v>
      </c>
      <c r="E2356" s="173">
        <v>1152</v>
      </c>
    </row>
    <row r="2357" spans="1:5" s="173" customFormat="1" ht="15" hidden="1" x14ac:dyDescent="0.25">
      <c r="A2357" s="173" t="s">
        <v>129</v>
      </c>
      <c r="B2357" s="173" t="s">
        <v>4993</v>
      </c>
      <c r="C2357" s="173" t="s">
        <v>639</v>
      </c>
      <c r="D2357" s="173" t="s">
        <v>5311</v>
      </c>
      <c r="E2357" s="173">
        <v>52</v>
      </c>
    </row>
    <row r="2358" spans="1:5" s="173" customFormat="1" ht="15" hidden="1" x14ac:dyDescent="0.25">
      <c r="A2358" s="173" t="s">
        <v>130</v>
      </c>
      <c r="B2358" s="173" t="s">
        <v>5312</v>
      </c>
      <c r="C2358" s="173" t="s">
        <v>660</v>
      </c>
      <c r="D2358" s="173" t="s">
        <v>689</v>
      </c>
      <c r="E2358" s="173">
        <v>756</v>
      </c>
    </row>
    <row r="2359" spans="1:5" s="173" customFormat="1" ht="15" hidden="1" x14ac:dyDescent="0.25">
      <c r="A2359" s="173" t="s">
        <v>130</v>
      </c>
      <c r="B2359" s="173" t="s">
        <v>5313</v>
      </c>
      <c r="C2359" s="173" t="s">
        <v>661</v>
      </c>
      <c r="D2359" s="173" t="s">
        <v>643</v>
      </c>
      <c r="E2359" s="173">
        <v>8</v>
      </c>
    </row>
    <row r="2360" spans="1:5" s="173" customFormat="1" ht="15" hidden="1" x14ac:dyDescent="0.25">
      <c r="A2360" s="173" t="s">
        <v>130</v>
      </c>
      <c r="B2360" s="173" t="s">
        <v>5313</v>
      </c>
      <c r="C2360" s="173" t="s">
        <v>661</v>
      </c>
      <c r="D2360" s="173" t="s">
        <v>5314</v>
      </c>
      <c r="E2360" s="173">
        <v>61</v>
      </c>
    </row>
    <row r="2361" spans="1:5" s="173" customFormat="1" ht="15" hidden="1" x14ac:dyDescent="0.25">
      <c r="A2361" s="173" t="s">
        <v>130</v>
      </c>
      <c r="B2361" s="173" t="s">
        <v>5313</v>
      </c>
      <c r="C2361" s="173" t="s">
        <v>661</v>
      </c>
      <c r="D2361" s="173" t="s">
        <v>5315</v>
      </c>
      <c r="E2361" s="173">
        <v>0</v>
      </c>
    </row>
    <row r="2362" spans="1:5" s="173" customFormat="1" ht="15" hidden="1" x14ac:dyDescent="0.25">
      <c r="A2362" s="173" t="s">
        <v>130</v>
      </c>
      <c r="B2362" s="173" t="s">
        <v>5313</v>
      </c>
      <c r="C2362" s="173" t="s">
        <v>661</v>
      </c>
      <c r="D2362" s="173" t="s">
        <v>5316</v>
      </c>
      <c r="E2362" s="173">
        <v>125</v>
      </c>
    </row>
    <row r="2363" spans="1:5" s="173" customFormat="1" ht="15" hidden="1" x14ac:dyDescent="0.25">
      <c r="A2363" s="173" t="s">
        <v>130</v>
      </c>
      <c r="B2363" s="173" t="s">
        <v>5313</v>
      </c>
      <c r="C2363" s="173" t="s">
        <v>661</v>
      </c>
      <c r="D2363" s="173" t="s">
        <v>5317</v>
      </c>
      <c r="E2363" s="173">
        <v>110</v>
      </c>
    </row>
    <row r="2364" spans="1:5" s="173" customFormat="1" ht="15" hidden="1" x14ac:dyDescent="0.25">
      <c r="A2364" s="173" t="s">
        <v>130</v>
      </c>
      <c r="B2364" s="173" t="s">
        <v>5313</v>
      </c>
      <c r="C2364" s="173" t="s">
        <v>661</v>
      </c>
      <c r="D2364" s="173" t="s">
        <v>5318</v>
      </c>
      <c r="E2364" s="173">
        <v>12</v>
      </c>
    </row>
    <row r="2365" spans="1:5" s="173" customFormat="1" ht="15" hidden="1" x14ac:dyDescent="0.25">
      <c r="A2365" s="173" t="s">
        <v>130</v>
      </c>
      <c r="B2365" s="173" t="s">
        <v>5313</v>
      </c>
      <c r="C2365" s="173" t="s">
        <v>661</v>
      </c>
      <c r="D2365" s="173" t="s">
        <v>5319</v>
      </c>
      <c r="E2365" s="173">
        <v>43</v>
      </c>
    </row>
    <row r="2366" spans="1:5" s="173" customFormat="1" ht="15" hidden="1" x14ac:dyDescent="0.25">
      <c r="A2366" s="173" t="s">
        <v>130</v>
      </c>
      <c r="B2366" s="173" t="s">
        <v>5313</v>
      </c>
      <c r="C2366" s="173" t="s">
        <v>661</v>
      </c>
      <c r="D2366" s="173" t="s">
        <v>5320</v>
      </c>
      <c r="E2366" s="173">
        <v>38</v>
      </c>
    </row>
    <row r="2367" spans="1:5" s="173" customFormat="1" ht="15" hidden="1" x14ac:dyDescent="0.25">
      <c r="A2367" s="173" t="s">
        <v>130</v>
      </c>
      <c r="B2367" s="173" t="s">
        <v>5321</v>
      </c>
      <c r="C2367" s="173" t="s">
        <v>662</v>
      </c>
      <c r="D2367" s="173" t="s">
        <v>691</v>
      </c>
      <c r="E2367" s="173">
        <v>6575</v>
      </c>
    </row>
    <row r="2368" spans="1:5" s="173" customFormat="1" ht="15" hidden="1" x14ac:dyDescent="0.25">
      <c r="A2368" s="173" t="s">
        <v>130</v>
      </c>
      <c r="B2368" s="173" t="s">
        <v>5321</v>
      </c>
      <c r="C2368" s="173" t="s">
        <v>663</v>
      </c>
      <c r="D2368" s="173" t="s">
        <v>5322</v>
      </c>
      <c r="E2368" s="173">
        <v>401</v>
      </c>
    </row>
    <row r="2369" spans="1:5" s="173" customFormat="1" ht="15" hidden="1" x14ac:dyDescent="0.25">
      <c r="A2369" s="173" t="s">
        <v>130</v>
      </c>
      <c r="B2369" s="173" t="s">
        <v>5321</v>
      </c>
      <c r="C2369" s="173" t="s">
        <v>663</v>
      </c>
      <c r="D2369" s="173" t="s">
        <v>5323</v>
      </c>
      <c r="E2369" s="173">
        <v>64</v>
      </c>
    </row>
    <row r="2370" spans="1:5" s="173" customFormat="1" ht="15" hidden="1" x14ac:dyDescent="0.25">
      <c r="A2370" s="173" t="s">
        <v>130</v>
      </c>
      <c r="B2370" s="173" t="s">
        <v>5313</v>
      </c>
      <c r="C2370" s="173" t="s">
        <v>664</v>
      </c>
      <c r="D2370" s="173" t="s">
        <v>5324</v>
      </c>
      <c r="E2370" s="173">
        <v>180</v>
      </c>
    </row>
    <row r="2371" spans="1:5" s="173" customFormat="1" ht="15" hidden="1" x14ac:dyDescent="0.25">
      <c r="A2371" s="173" t="s">
        <v>130</v>
      </c>
      <c r="B2371" s="173" t="s">
        <v>5313</v>
      </c>
      <c r="C2371" s="173" t="s">
        <v>664</v>
      </c>
      <c r="D2371" s="173" t="s">
        <v>4630</v>
      </c>
      <c r="E2371" s="173">
        <v>0</v>
      </c>
    </row>
    <row r="2372" spans="1:5" s="173" customFormat="1" ht="15" hidden="1" x14ac:dyDescent="0.25">
      <c r="A2372" s="173" t="s">
        <v>130</v>
      </c>
      <c r="B2372" s="173" t="s">
        <v>5313</v>
      </c>
      <c r="C2372" s="173" t="s">
        <v>664</v>
      </c>
      <c r="D2372" s="173" t="s">
        <v>5325</v>
      </c>
      <c r="E2372" s="173">
        <v>300</v>
      </c>
    </row>
    <row r="2373" spans="1:5" s="173" customFormat="1" ht="15" hidden="1" x14ac:dyDescent="0.25">
      <c r="A2373" s="173" t="s">
        <v>130</v>
      </c>
      <c r="B2373" s="173" t="s">
        <v>5313</v>
      </c>
      <c r="C2373" s="173" t="s">
        <v>664</v>
      </c>
      <c r="D2373" s="173" t="s">
        <v>5326</v>
      </c>
      <c r="E2373" s="173">
        <v>0</v>
      </c>
    </row>
    <row r="2374" spans="1:5" s="173" customFormat="1" ht="15" hidden="1" x14ac:dyDescent="0.25">
      <c r="A2374" s="173" t="s">
        <v>130</v>
      </c>
      <c r="B2374" s="173" t="s">
        <v>5313</v>
      </c>
      <c r="C2374" s="173" t="s">
        <v>664</v>
      </c>
      <c r="D2374" s="173" t="s">
        <v>5327</v>
      </c>
      <c r="E2374" s="173">
        <v>98</v>
      </c>
    </row>
    <row r="2375" spans="1:5" s="173" customFormat="1" ht="15" hidden="1" x14ac:dyDescent="0.25">
      <c r="A2375" s="173" t="s">
        <v>130</v>
      </c>
      <c r="B2375" s="173" t="s">
        <v>5313</v>
      </c>
      <c r="C2375" s="173" t="s">
        <v>664</v>
      </c>
      <c r="D2375" s="173" t="s">
        <v>5328</v>
      </c>
      <c r="E2375" s="173">
        <v>245</v>
      </c>
    </row>
    <row r="2376" spans="1:5" s="173" customFormat="1" ht="15" hidden="1" x14ac:dyDescent="0.25">
      <c r="A2376" s="173" t="s">
        <v>130</v>
      </c>
      <c r="B2376" s="173" t="s">
        <v>5329</v>
      </c>
      <c r="C2376" s="173" t="s">
        <v>665</v>
      </c>
      <c r="D2376" s="173" t="s">
        <v>5330</v>
      </c>
      <c r="E2376" s="173">
        <v>77</v>
      </c>
    </row>
    <row r="2377" spans="1:5" s="173" customFormat="1" ht="15" hidden="1" x14ac:dyDescent="0.25">
      <c r="A2377" s="173" t="s">
        <v>130</v>
      </c>
      <c r="B2377" s="173" t="s">
        <v>5329</v>
      </c>
      <c r="C2377" s="173" t="s">
        <v>665</v>
      </c>
      <c r="D2377" s="173" t="s">
        <v>5331</v>
      </c>
      <c r="E2377" s="173">
        <v>17</v>
      </c>
    </row>
    <row r="2378" spans="1:5" s="173" customFormat="1" ht="15" hidden="1" x14ac:dyDescent="0.25">
      <c r="A2378" s="173" t="s">
        <v>130</v>
      </c>
      <c r="B2378" s="173" t="s">
        <v>5329</v>
      </c>
      <c r="C2378" s="173" t="s">
        <v>665</v>
      </c>
      <c r="D2378" s="173" t="s">
        <v>5332</v>
      </c>
      <c r="E2378" s="173">
        <v>0</v>
      </c>
    </row>
    <row r="2379" spans="1:5" s="173" customFormat="1" ht="15" hidden="1" x14ac:dyDescent="0.25">
      <c r="A2379" s="173" t="s">
        <v>130</v>
      </c>
      <c r="B2379" s="173" t="s">
        <v>5329</v>
      </c>
      <c r="C2379" s="173" t="s">
        <v>665</v>
      </c>
      <c r="D2379" s="173" t="s">
        <v>5333</v>
      </c>
      <c r="E2379" s="173">
        <v>112</v>
      </c>
    </row>
    <row r="2380" spans="1:5" s="173" customFormat="1" ht="15" hidden="1" x14ac:dyDescent="0.25">
      <c r="A2380" s="173" t="s">
        <v>130</v>
      </c>
      <c r="B2380" s="173" t="s">
        <v>5329</v>
      </c>
      <c r="C2380" s="173" t="s">
        <v>665</v>
      </c>
      <c r="D2380" s="173" t="s">
        <v>5334</v>
      </c>
      <c r="E2380" s="173">
        <v>102</v>
      </c>
    </row>
    <row r="2381" spans="1:5" s="173" customFormat="1" ht="15" hidden="1" x14ac:dyDescent="0.25">
      <c r="A2381" s="173" t="s">
        <v>130</v>
      </c>
      <c r="B2381" s="173" t="s">
        <v>5329</v>
      </c>
      <c r="C2381" s="173" t="s">
        <v>665</v>
      </c>
      <c r="D2381" s="173" t="s">
        <v>1213</v>
      </c>
      <c r="E2381" s="173">
        <v>96</v>
      </c>
    </row>
    <row r="2382" spans="1:5" s="173" customFormat="1" ht="15" hidden="1" x14ac:dyDescent="0.25">
      <c r="A2382" s="173" t="s">
        <v>130</v>
      </c>
      <c r="B2382" s="173" t="s">
        <v>5329</v>
      </c>
      <c r="C2382" s="173" t="s">
        <v>665</v>
      </c>
      <c r="D2382" s="173" t="s">
        <v>5335</v>
      </c>
      <c r="E2382" s="173">
        <v>790</v>
      </c>
    </row>
    <row r="2383" spans="1:5" s="173" customFormat="1" ht="15" hidden="1" x14ac:dyDescent="0.25">
      <c r="A2383" s="173" t="s">
        <v>130</v>
      </c>
      <c r="B2383" s="173" t="s">
        <v>5329</v>
      </c>
      <c r="C2383" s="173" t="s">
        <v>665</v>
      </c>
      <c r="D2383" s="173" t="s">
        <v>5336</v>
      </c>
      <c r="E2383" s="173">
        <v>85</v>
      </c>
    </row>
    <row r="2384" spans="1:5" s="173" customFormat="1" ht="15" hidden="1" x14ac:dyDescent="0.25">
      <c r="A2384" s="173" t="s">
        <v>130</v>
      </c>
      <c r="B2384" s="173" t="s">
        <v>5329</v>
      </c>
      <c r="C2384" s="173" t="s">
        <v>665</v>
      </c>
      <c r="D2384" s="173" t="s">
        <v>5337</v>
      </c>
      <c r="E2384" s="173">
        <v>52</v>
      </c>
    </row>
    <row r="2385" spans="1:5" s="173" customFormat="1" ht="15" hidden="1" x14ac:dyDescent="0.25">
      <c r="A2385" s="173" t="s">
        <v>130</v>
      </c>
      <c r="B2385" s="173" t="s">
        <v>5329</v>
      </c>
      <c r="C2385" s="173" t="s">
        <v>665</v>
      </c>
      <c r="D2385" s="173" t="s">
        <v>5338</v>
      </c>
      <c r="E2385" s="173">
        <v>152</v>
      </c>
    </row>
    <row r="2386" spans="1:5" s="173" customFormat="1" ht="15" hidden="1" x14ac:dyDescent="0.25">
      <c r="A2386" s="173" t="s">
        <v>130</v>
      </c>
      <c r="B2386" s="173" t="s">
        <v>5339</v>
      </c>
      <c r="C2386" s="173" t="s">
        <v>666</v>
      </c>
      <c r="D2386" s="173" t="s">
        <v>695</v>
      </c>
      <c r="E2386" s="173">
        <v>0</v>
      </c>
    </row>
    <row r="2387" spans="1:5" s="173" customFormat="1" ht="15" hidden="1" x14ac:dyDescent="0.25">
      <c r="A2387" s="173" t="s">
        <v>130</v>
      </c>
      <c r="B2387" s="173" t="s">
        <v>5313</v>
      </c>
      <c r="C2387" s="173" t="s">
        <v>667</v>
      </c>
      <c r="D2387" s="173" t="s">
        <v>5340</v>
      </c>
      <c r="E2387" s="173">
        <v>114</v>
      </c>
    </row>
    <row r="2388" spans="1:5" s="173" customFormat="1" ht="15" hidden="1" x14ac:dyDescent="0.25">
      <c r="A2388" s="173" t="s">
        <v>130</v>
      </c>
      <c r="B2388" s="173" t="s">
        <v>5313</v>
      </c>
      <c r="C2388" s="173" t="s">
        <v>667</v>
      </c>
      <c r="D2388" s="173" t="s">
        <v>5341</v>
      </c>
      <c r="E2388" s="173">
        <v>82</v>
      </c>
    </row>
    <row r="2389" spans="1:5" s="173" customFormat="1" ht="15" hidden="1" x14ac:dyDescent="0.25">
      <c r="A2389" s="173" t="s">
        <v>130</v>
      </c>
      <c r="B2389" s="173" t="s">
        <v>5313</v>
      </c>
      <c r="C2389" s="173" t="s">
        <v>667</v>
      </c>
      <c r="D2389" s="173" t="s">
        <v>5342</v>
      </c>
      <c r="E2389" s="173">
        <v>26</v>
      </c>
    </row>
    <row r="2390" spans="1:5" s="173" customFormat="1" ht="15" hidden="1" x14ac:dyDescent="0.25">
      <c r="A2390" s="173" t="s">
        <v>130</v>
      </c>
      <c r="B2390" s="173" t="s">
        <v>5313</v>
      </c>
      <c r="C2390" s="173" t="s">
        <v>667</v>
      </c>
      <c r="D2390" s="173" t="s">
        <v>5343</v>
      </c>
      <c r="E2390" s="173">
        <v>35</v>
      </c>
    </row>
    <row r="2391" spans="1:5" s="173" customFormat="1" ht="15" hidden="1" x14ac:dyDescent="0.25">
      <c r="A2391" s="173" t="s">
        <v>130</v>
      </c>
      <c r="B2391" s="173" t="s">
        <v>5313</v>
      </c>
      <c r="C2391" s="173" t="s">
        <v>667</v>
      </c>
      <c r="D2391" s="173" t="s">
        <v>5344</v>
      </c>
      <c r="E2391" s="173">
        <v>0</v>
      </c>
    </row>
    <row r="2392" spans="1:5" s="173" customFormat="1" ht="15" hidden="1" x14ac:dyDescent="0.25">
      <c r="A2392" s="173" t="s">
        <v>130</v>
      </c>
      <c r="B2392" s="173" t="s">
        <v>5313</v>
      </c>
      <c r="C2392" s="173" t="s">
        <v>667</v>
      </c>
      <c r="D2392" s="173" t="s">
        <v>5345</v>
      </c>
      <c r="E2392" s="173">
        <v>130</v>
      </c>
    </row>
    <row r="2393" spans="1:5" s="173" customFormat="1" ht="15" hidden="1" x14ac:dyDescent="0.25">
      <c r="A2393" s="173" t="s">
        <v>130</v>
      </c>
      <c r="B2393" s="173" t="s">
        <v>5313</v>
      </c>
      <c r="C2393" s="173" t="s">
        <v>667</v>
      </c>
      <c r="D2393" s="173" t="s">
        <v>5346</v>
      </c>
      <c r="E2393" s="173">
        <v>1766</v>
      </c>
    </row>
    <row r="2394" spans="1:5" s="173" customFormat="1" ht="15" hidden="1" x14ac:dyDescent="0.25">
      <c r="A2394" s="173" t="s">
        <v>130</v>
      </c>
      <c r="B2394" s="173" t="s">
        <v>5313</v>
      </c>
      <c r="C2394" s="173" t="s">
        <v>667</v>
      </c>
      <c r="D2394" s="173" t="s">
        <v>5347</v>
      </c>
      <c r="E2394" s="173">
        <v>44</v>
      </c>
    </row>
    <row r="2395" spans="1:5" s="173" customFormat="1" ht="15" hidden="1" x14ac:dyDescent="0.25">
      <c r="A2395" s="173" t="s">
        <v>130</v>
      </c>
      <c r="B2395" s="173" t="s">
        <v>5313</v>
      </c>
      <c r="C2395" s="173" t="s">
        <v>667</v>
      </c>
      <c r="D2395" s="173" t="s">
        <v>5348</v>
      </c>
      <c r="E2395" s="173">
        <v>16</v>
      </c>
    </row>
    <row r="2396" spans="1:5" s="173" customFormat="1" ht="15" hidden="1" x14ac:dyDescent="0.25">
      <c r="A2396" s="173" t="s">
        <v>130</v>
      </c>
      <c r="B2396" s="173" t="s">
        <v>5313</v>
      </c>
      <c r="C2396" s="173" t="s">
        <v>667</v>
      </c>
      <c r="D2396" s="173" t="s">
        <v>5349</v>
      </c>
      <c r="E2396" s="173">
        <v>0</v>
      </c>
    </row>
    <row r="2397" spans="1:5" s="173" customFormat="1" ht="15" hidden="1" x14ac:dyDescent="0.25">
      <c r="A2397" s="173" t="s">
        <v>130</v>
      </c>
      <c r="B2397" s="173" t="s">
        <v>5313</v>
      </c>
      <c r="C2397" s="173" t="s">
        <v>667</v>
      </c>
      <c r="D2397" s="173" t="s">
        <v>5350</v>
      </c>
      <c r="E2397" s="173">
        <v>90</v>
      </c>
    </row>
    <row r="2398" spans="1:5" s="173" customFormat="1" ht="15" hidden="1" x14ac:dyDescent="0.25">
      <c r="A2398" s="173" t="s">
        <v>130</v>
      </c>
      <c r="B2398" s="173" t="s">
        <v>5313</v>
      </c>
      <c r="C2398" s="173" t="s">
        <v>667</v>
      </c>
      <c r="D2398" s="173" t="s">
        <v>5351</v>
      </c>
      <c r="E2398" s="173">
        <v>10</v>
      </c>
    </row>
    <row r="2399" spans="1:5" s="173" customFormat="1" ht="15" hidden="1" x14ac:dyDescent="0.25">
      <c r="A2399" s="173" t="s">
        <v>130</v>
      </c>
      <c r="B2399" s="173" t="s">
        <v>5313</v>
      </c>
      <c r="C2399" s="173" t="s">
        <v>667</v>
      </c>
      <c r="D2399" s="173" t="s">
        <v>5352</v>
      </c>
      <c r="E2399" s="173">
        <v>15</v>
      </c>
    </row>
    <row r="2400" spans="1:5" s="173" customFormat="1" ht="15" hidden="1" x14ac:dyDescent="0.25">
      <c r="A2400" s="173" t="s">
        <v>130</v>
      </c>
      <c r="B2400" s="173" t="s">
        <v>5313</v>
      </c>
      <c r="C2400" s="173" t="s">
        <v>667</v>
      </c>
      <c r="D2400" s="173" t="s">
        <v>5353</v>
      </c>
      <c r="E2400" s="173">
        <v>194</v>
      </c>
    </row>
    <row r="2401" spans="1:5" s="173" customFormat="1" ht="15" hidden="1" x14ac:dyDescent="0.25">
      <c r="A2401" s="173" t="s">
        <v>130</v>
      </c>
      <c r="B2401" s="173" t="s">
        <v>5313</v>
      </c>
      <c r="C2401" s="173" t="s">
        <v>667</v>
      </c>
      <c r="D2401" s="173" t="s">
        <v>647</v>
      </c>
      <c r="E2401" s="173">
        <v>66</v>
      </c>
    </row>
    <row r="2402" spans="1:5" s="173" customFormat="1" ht="15" hidden="1" x14ac:dyDescent="0.25">
      <c r="A2402" s="173" t="s">
        <v>130</v>
      </c>
      <c r="B2402" s="173" t="s">
        <v>5321</v>
      </c>
      <c r="C2402" s="173" t="s">
        <v>668</v>
      </c>
      <c r="D2402" s="173" t="s">
        <v>5354</v>
      </c>
      <c r="E2402" s="173">
        <v>130</v>
      </c>
    </row>
    <row r="2403" spans="1:5" s="173" customFormat="1" ht="15" hidden="1" x14ac:dyDescent="0.25">
      <c r="A2403" s="173" t="s">
        <v>130</v>
      </c>
      <c r="B2403" s="173" t="s">
        <v>5321</v>
      </c>
      <c r="C2403" s="173" t="s">
        <v>668</v>
      </c>
      <c r="D2403" s="173" t="s">
        <v>5355</v>
      </c>
      <c r="E2403" s="173">
        <v>298</v>
      </c>
    </row>
    <row r="2404" spans="1:5" s="173" customFormat="1" ht="15" hidden="1" x14ac:dyDescent="0.25">
      <c r="A2404" s="173" t="s">
        <v>130</v>
      </c>
      <c r="B2404" s="173" t="s">
        <v>5321</v>
      </c>
      <c r="C2404" s="173" t="s">
        <v>668</v>
      </c>
      <c r="D2404" s="173" t="s">
        <v>5356</v>
      </c>
      <c r="E2404" s="173">
        <v>177</v>
      </c>
    </row>
    <row r="2405" spans="1:5" s="173" customFormat="1" ht="15" hidden="1" x14ac:dyDescent="0.25">
      <c r="A2405" s="173" t="s">
        <v>130</v>
      </c>
      <c r="B2405" s="173" t="s">
        <v>5321</v>
      </c>
      <c r="C2405" s="173" t="s">
        <v>668</v>
      </c>
      <c r="D2405" s="173" t="s">
        <v>5357</v>
      </c>
      <c r="E2405" s="173">
        <v>29</v>
      </c>
    </row>
    <row r="2406" spans="1:5" s="173" customFormat="1" ht="15" hidden="1" x14ac:dyDescent="0.25">
      <c r="A2406" s="173" t="s">
        <v>130</v>
      </c>
      <c r="B2406" s="173" t="s">
        <v>5312</v>
      </c>
      <c r="C2406" s="173" t="s">
        <v>648</v>
      </c>
      <c r="D2406" s="173" t="s">
        <v>5358</v>
      </c>
      <c r="E2406" s="173">
        <v>133</v>
      </c>
    </row>
    <row r="2407" spans="1:5" s="173" customFormat="1" ht="15" hidden="1" x14ac:dyDescent="0.25">
      <c r="A2407" s="173" t="s">
        <v>130</v>
      </c>
      <c r="B2407" s="173" t="s">
        <v>5312</v>
      </c>
      <c r="C2407" s="173" t="s">
        <v>648</v>
      </c>
      <c r="D2407" s="173" t="s">
        <v>5359</v>
      </c>
      <c r="E2407" s="173">
        <v>78</v>
      </c>
    </row>
    <row r="2408" spans="1:5" s="173" customFormat="1" ht="15" hidden="1" x14ac:dyDescent="0.25">
      <c r="A2408" s="173" t="s">
        <v>130</v>
      </c>
      <c r="B2408" s="173" t="s">
        <v>5312</v>
      </c>
      <c r="C2408" s="173" t="s">
        <v>648</v>
      </c>
      <c r="D2408" s="173" t="s">
        <v>5360</v>
      </c>
      <c r="E2408" s="173">
        <v>32</v>
      </c>
    </row>
    <row r="2409" spans="1:5" s="173" customFormat="1" ht="15" hidden="1" x14ac:dyDescent="0.25">
      <c r="A2409" s="173" t="s">
        <v>130</v>
      </c>
      <c r="B2409" s="173" t="s">
        <v>5312</v>
      </c>
      <c r="C2409" s="173" t="s">
        <v>648</v>
      </c>
      <c r="D2409" s="173" t="s">
        <v>5361</v>
      </c>
      <c r="E2409" s="173">
        <v>30</v>
      </c>
    </row>
    <row r="2410" spans="1:5" s="173" customFormat="1" ht="15" hidden="1" x14ac:dyDescent="0.25">
      <c r="A2410" s="173" t="s">
        <v>130</v>
      </c>
      <c r="B2410" s="173" t="s">
        <v>5312</v>
      </c>
      <c r="C2410" s="173" t="s">
        <v>648</v>
      </c>
      <c r="D2410" s="173" t="s">
        <v>5362</v>
      </c>
      <c r="E2410" s="173">
        <v>30</v>
      </c>
    </row>
    <row r="2411" spans="1:5" s="173" customFormat="1" ht="15" hidden="1" x14ac:dyDescent="0.25">
      <c r="A2411" s="173" t="s">
        <v>130</v>
      </c>
      <c r="B2411" s="173" t="s">
        <v>5312</v>
      </c>
      <c r="C2411" s="173" t="s">
        <v>648</v>
      </c>
      <c r="D2411" s="173" t="s">
        <v>5363</v>
      </c>
      <c r="E2411" s="173">
        <v>60</v>
      </c>
    </row>
    <row r="2412" spans="1:5" s="173" customFormat="1" ht="15" hidden="1" x14ac:dyDescent="0.25">
      <c r="A2412" s="173" t="s">
        <v>130</v>
      </c>
      <c r="B2412" s="173" t="s">
        <v>5312</v>
      </c>
      <c r="C2412" s="173" t="s">
        <v>648</v>
      </c>
      <c r="D2412" s="173" t="s">
        <v>5364</v>
      </c>
      <c r="E2412" s="173">
        <v>27</v>
      </c>
    </row>
    <row r="2413" spans="1:5" s="173" customFormat="1" ht="15" hidden="1" x14ac:dyDescent="0.25">
      <c r="A2413" s="173" t="s">
        <v>130</v>
      </c>
      <c r="B2413" s="173" t="s">
        <v>5329</v>
      </c>
      <c r="C2413" s="173" t="s">
        <v>669</v>
      </c>
      <c r="D2413" s="173" t="s">
        <v>5365</v>
      </c>
      <c r="E2413" s="173">
        <v>0</v>
      </c>
    </row>
    <row r="2414" spans="1:5" s="173" customFormat="1" ht="15" hidden="1" x14ac:dyDescent="0.25">
      <c r="A2414" s="173" t="s">
        <v>130</v>
      </c>
      <c r="B2414" s="173" t="s">
        <v>5329</v>
      </c>
      <c r="C2414" s="173" t="s">
        <v>669</v>
      </c>
      <c r="D2414" s="173" t="s">
        <v>5366</v>
      </c>
      <c r="E2414" s="173">
        <v>0</v>
      </c>
    </row>
    <row r="2415" spans="1:5" s="173" customFormat="1" ht="15" hidden="1" x14ac:dyDescent="0.25">
      <c r="A2415" s="173" t="s">
        <v>130</v>
      </c>
      <c r="B2415" s="173" t="s">
        <v>5329</v>
      </c>
      <c r="C2415" s="173" t="s">
        <v>669</v>
      </c>
      <c r="D2415" s="173" t="s">
        <v>5367</v>
      </c>
      <c r="E2415" s="173">
        <v>0</v>
      </c>
    </row>
    <row r="2416" spans="1:5" s="173" customFormat="1" ht="15" hidden="1" x14ac:dyDescent="0.25">
      <c r="A2416" s="173" t="s">
        <v>130</v>
      </c>
      <c r="B2416" s="173" t="s">
        <v>5329</v>
      </c>
      <c r="C2416" s="173" t="s">
        <v>669</v>
      </c>
      <c r="D2416" s="173" t="s">
        <v>4445</v>
      </c>
      <c r="E2416" s="173">
        <v>0</v>
      </c>
    </row>
    <row r="2417" spans="1:5" s="173" customFormat="1" ht="15" hidden="1" x14ac:dyDescent="0.25">
      <c r="A2417" s="173" t="s">
        <v>130</v>
      </c>
      <c r="B2417" s="173" t="s">
        <v>5329</v>
      </c>
      <c r="C2417" s="173" t="s">
        <v>669</v>
      </c>
      <c r="D2417" s="173" t="s">
        <v>5368</v>
      </c>
      <c r="E2417" s="173">
        <v>0</v>
      </c>
    </row>
    <row r="2418" spans="1:5" s="173" customFormat="1" ht="15" hidden="1" x14ac:dyDescent="0.25">
      <c r="A2418" s="173" t="s">
        <v>130</v>
      </c>
      <c r="B2418" s="173" t="s">
        <v>5329</v>
      </c>
      <c r="C2418" s="173" t="s">
        <v>669</v>
      </c>
      <c r="D2418" s="173" t="s">
        <v>5369</v>
      </c>
      <c r="E2418" s="173">
        <v>0</v>
      </c>
    </row>
    <row r="2419" spans="1:5" s="173" customFormat="1" ht="15" hidden="1" x14ac:dyDescent="0.25">
      <c r="A2419" s="173" t="s">
        <v>130</v>
      </c>
      <c r="B2419" s="173" t="s">
        <v>5329</v>
      </c>
      <c r="C2419" s="173" t="s">
        <v>669</v>
      </c>
      <c r="D2419" s="173" t="s">
        <v>5370</v>
      </c>
      <c r="E2419" s="173">
        <v>0</v>
      </c>
    </row>
    <row r="2420" spans="1:5" s="173" customFormat="1" ht="15" hidden="1" x14ac:dyDescent="0.25">
      <c r="A2420" s="173" t="s">
        <v>130</v>
      </c>
      <c r="B2420" s="173" t="s">
        <v>5329</v>
      </c>
      <c r="C2420" s="173" t="s">
        <v>669</v>
      </c>
      <c r="D2420" s="173" t="s">
        <v>5371</v>
      </c>
      <c r="E2420" s="173">
        <v>174</v>
      </c>
    </row>
    <row r="2421" spans="1:5" s="173" customFormat="1" ht="15" hidden="1" x14ac:dyDescent="0.25">
      <c r="A2421" s="173" t="s">
        <v>130</v>
      </c>
      <c r="B2421" s="173" t="s">
        <v>5372</v>
      </c>
      <c r="C2421" s="173" t="s">
        <v>670</v>
      </c>
      <c r="D2421" s="173" t="s">
        <v>700</v>
      </c>
      <c r="E2421" s="173">
        <v>1300</v>
      </c>
    </row>
    <row r="2422" spans="1:5" s="173" customFormat="1" ht="15" hidden="1" x14ac:dyDescent="0.25">
      <c r="A2422" s="173" t="s">
        <v>130</v>
      </c>
      <c r="B2422" s="173" t="s">
        <v>5321</v>
      </c>
      <c r="C2422" s="173" t="s">
        <v>672</v>
      </c>
      <c r="D2422" s="173" t="s">
        <v>5373</v>
      </c>
      <c r="E2422" s="173">
        <v>28</v>
      </c>
    </row>
    <row r="2423" spans="1:5" s="173" customFormat="1" ht="15" hidden="1" x14ac:dyDescent="0.25">
      <c r="A2423" s="173" t="s">
        <v>130</v>
      </c>
      <c r="B2423" s="173" t="s">
        <v>5321</v>
      </c>
      <c r="C2423" s="173" t="s">
        <v>672</v>
      </c>
      <c r="D2423" s="173" t="s">
        <v>5374</v>
      </c>
      <c r="E2423" s="173">
        <v>162</v>
      </c>
    </row>
    <row r="2424" spans="1:5" s="173" customFormat="1" ht="15" hidden="1" x14ac:dyDescent="0.25">
      <c r="A2424" s="173" t="s">
        <v>130</v>
      </c>
      <c r="B2424" s="173" t="s">
        <v>5321</v>
      </c>
      <c r="C2424" s="173" t="s">
        <v>672</v>
      </c>
      <c r="D2424" s="173" t="s">
        <v>5375</v>
      </c>
      <c r="E2424" s="173">
        <v>0</v>
      </c>
    </row>
    <row r="2425" spans="1:5" s="173" customFormat="1" ht="15" hidden="1" x14ac:dyDescent="0.25">
      <c r="A2425" s="173" t="s">
        <v>130</v>
      </c>
      <c r="B2425" s="173" t="s">
        <v>5321</v>
      </c>
      <c r="C2425" s="173" t="s">
        <v>672</v>
      </c>
      <c r="D2425" s="173" t="s">
        <v>5376</v>
      </c>
      <c r="E2425" s="173">
        <v>6</v>
      </c>
    </row>
    <row r="2426" spans="1:5" s="173" customFormat="1" ht="15" hidden="1" x14ac:dyDescent="0.25">
      <c r="A2426" s="173" t="s">
        <v>130</v>
      </c>
      <c r="B2426" s="173" t="s">
        <v>5321</v>
      </c>
      <c r="C2426" s="173" t="s">
        <v>672</v>
      </c>
      <c r="D2426" s="173" t="s">
        <v>5377</v>
      </c>
      <c r="E2426" s="173">
        <v>0</v>
      </c>
    </row>
    <row r="2427" spans="1:5" s="173" customFormat="1" ht="15" hidden="1" x14ac:dyDescent="0.25">
      <c r="A2427" s="173" t="s">
        <v>130</v>
      </c>
      <c r="B2427" s="173" t="s">
        <v>5321</v>
      </c>
      <c r="C2427" s="173" t="s">
        <v>672</v>
      </c>
      <c r="D2427" s="173" t="s">
        <v>5378</v>
      </c>
      <c r="E2427" s="173">
        <v>93</v>
      </c>
    </row>
    <row r="2428" spans="1:5" s="173" customFormat="1" ht="15" hidden="1" x14ac:dyDescent="0.25">
      <c r="A2428" s="173" t="s">
        <v>130</v>
      </c>
      <c r="B2428" s="173" t="s">
        <v>5321</v>
      </c>
      <c r="C2428" s="173" t="s">
        <v>672</v>
      </c>
      <c r="D2428" s="173" t="s">
        <v>5379</v>
      </c>
      <c r="E2428" s="173">
        <v>57</v>
      </c>
    </row>
    <row r="2429" spans="1:5" s="173" customFormat="1" ht="15" hidden="1" x14ac:dyDescent="0.25">
      <c r="A2429" s="173" t="s">
        <v>130</v>
      </c>
      <c r="B2429" s="173" t="s">
        <v>5321</v>
      </c>
      <c r="C2429" s="173" t="s">
        <v>672</v>
      </c>
      <c r="D2429" s="173" t="s">
        <v>5380</v>
      </c>
      <c r="E2429" s="173">
        <v>86</v>
      </c>
    </row>
    <row r="2430" spans="1:5" s="173" customFormat="1" ht="15" hidden="1" x14ac:dyDescent="0.25">
      <c r="A2430" s="173" t="s">
        <v>130</v>
      </c>
      <c r="B2430" s="173" t="s">
        <v>5321</v>
      </c>
      <c r="C2430" s="173" t="s">
        <v>672</v>
      </c>
      <c r="D2430" s="173" t="s">
        <v>5381</v>
      </c>
      <c r="E2430" s="173">
        <v>60</v>
      </c>
    </row>
    <row r="2431" spans="1:5" s="173" customFormat="1" ht="15" hidden="1" x14ac:dyDescent="0.25">
      <c r="A2431" s="173" t="s">
        <v>130</v>
      </c>
      <c r="B2431" s="173" t="s">
        <v>5321</v>
      </c>
      <c r="C2431" s="173" t="s">
        <v>672</v>
      </c>
      <c r="D2431" s="173" t="s">
        <v>5382</v>
      </c>
      <c r="E2431" s="173">
        <v>4</v>
      </c>
    </row>
    <row r="2432" spans="1:5" s="173" customFormat="1" ht="15" hidden="1" x14ac:dyDescent="0.25">
      <c r="A2432" s="173" t="s">
        <v>130</v>
      </c>
      <c r="B2432" s="173" t="s">
        <v>5321</v>
      </c>
      <c r="C2432" s="173" t="s">
        <v>672</v>
      </c>
      <c r="D2432" s="173" t="s">
        <v>5383</v>
      </c>
      <c r="E2432" s="173">
        <v>16</v>
      </c>
    </row>
    <row r="2433" spans="1:5" s="173" customFormat="1" ht="15" hidden="1" x14ac:dyDescent="0.25">
      <c r="A2433" s="173" t="s">
        <v>130</v>
      </c>
      <c r="B2433" s="173" t="s">
        <v>5321</v>
      </c>
      <c r="C2433" s="173" t="s">
        <v>672</v>
      </c>
      <c r="D2433" s="173" t="s">
        <v>5384</v>
      </c>
      <c r="E2433" s="173">
        <v>27</v>
      </c>
    </row>
    <row r="2434" spans="1:5" s="173" customFormat="1" ht="15" hidden="1" x14ac:dyDescent="0.25">
      <c r="A2434" s="173" t="s">
        <v>130</v>
      </c>
      <c r="B2434" s="173" t="s">
        <v>5321</v>
      </c>
      <c r="C2434" s="173" t="s">
        <v>672</v>
      </c>
      <c r="D2434" s="173" t="s">
        <v>5385</v>
      </c>
      <c r="E2434" s="173">
        <v>0</v>
      </c>
    </row>
    <row r="2435" spans="1:5" s="173" customFormat="1" ht="15" hidden="1" x14ac:dyDescent="0.25">
      <c r="A2435" s="173" t="s">
        <v>130</v>
      </c>
      <c r="B2435" s="173" t="s">
        <v>5321</v>
      </c>
      <c r="C2435" s="173" t="s">
        <v>672</v>
      </c>
      <c r="D2435" s="173" t="s">
        <v>5386</v>
      </c>
      <c r="E2435" s="173">
        <v>29</v>
      </c>
    </row>
    <row r="2436" spans="1:5" s="173" customFormat="1" ht="15" hidden="1" x14ac:dyDescent="0.25">
      <c r="A2436" s="173" t="s">
        <v>130</v>
      </c>
      <c r="B2436" s="173" t="s">
        <v>5321</v>
      </c>
      <c r="C2436" s="173" t="s">
        <v>672</v>
      </c>
      <c r="D2436" s="173" t="s">
        <v>5387</v>
      </c>
      <c r="E2436" s="173">
        <v>163</v>
      </c>
    </row>
    <row r="2437" spans="1:5" s="173" customFormat="1" ht="15" hidden="1" x14ac:dyDescent="0.25">
      <c r="A2437" s="173" t="s">
        <v>130</v>
      </c>
      <c r="B2437" s="173" t="s">
        <v>5388</v>
      </c>
      <c r="C2437" s="173" t="s">
        <v>673</v>
      </c>
      <c r="D2437" s="173" t="s">
        <v>5389</v>
      </c>
      <c r="E2437" s="173">
        <v>25</v>
      </c>
    </row>
    <row r="2438" spans="1:5" s="173" customFormat="1" ht="15" hidden="1" x14ac:dyDescent="0.25">
      <c r="A2438" s="173" t="s">
        <v>130</v>
      </c>
      <c r="B2438" s="173" t="s">
        <v>5388</v>
      </c>
      <c r="C2438" s="173" t="s">
        <v>673</v>
      </c>
      <c r="D2438" s="173" t="s">
        <v>5390</v>
      </c>
      <c r="E2438" s="173">
        <v>84</v>
      </c>
    </row>
    <row r="2439" spans="1:5" s="173" customFormat="1" ht="15" hidden="1" x14ac:dyDescent="0.25">
      <c r="A2439" s="173" t="s">
        <v>130</v>
      </c>
      <c r="B2439" s="173" t="s">
        <v>5388</v>
      </c>
      <c r="C2439" s="173" t="s">
        <v>673</v>
      </c>
      <c r="D2439" s="173" t="s">
        <v>5391</v>
      </c>
      <c r="E2439" s="173">
        <v>139</v>
      </c>
    </row>
    <row r="2440" spans="1:5" s="173" customFormat="1" ht="15" hidden="1" x14ac:dyDescent="0.25">
      <c r="A2440" s="173" t="s">
        <v>130</v>
      </c>
      <c r="B2440" s="173" t="s">
        <v>5388</v>
      </c>
      <c r="C2440" s="173" t="s">
        <v>673</v>
      </c>
      <c r="D2440" s="173" t="s">
        <v>5392</v>
      </c>
      <c r="E2440" s="173">
        <v>292</v>
      </c>
    </row>
    <row r="2441" spans="1:5" s="173" customFormat="1" ht="15" hidden="1" x14ac:dyDescent="0.25">
      <c r="A2441" s="173" t="s">
        <v>130</v>
      </c>
      <c r="B2441" s="173" t="s">
        <v>5388</v>
      </c>
      <c r="C2441" s="173" t="s">
        <v>673</v>
      </c>
      <c r="D2441" s="173" t="s">
        <v>5393</v>
      </c>
      <c r="E2441" s="173">
        <v>236</v>
      </c>
    </row>
    <row r="2442" spans="1:5" s="173" customFormat="1" ht="15" hidden="1" x14ac:dyDescent="0.25">
      <c r="A2442" s="173" t="s">
        <v>130</v>
      </c>
      <c r="B2442" s="173" t="s">
        <v>5388</v>
      </c>
      <c r="C2442" s="173" t="s">
        <v>673</v>
      </c>
      <c r="D2442" s="173" t="s">
        <v>5394</v>
      </c>
      <c r="E2442" s="173">
        <v>2358</v>
      </c>
    </row>
    <row r="2443" spans="1:5" s="173" customFormat="1" ht="15" hidden="1" x14ac:dyDescent="0.25">
      <c r="A2443" s="173" t="s">
        <v>130</v>
      </c>
      <c r="B2443" s="173" t="s">
        <v>5388</v>
      </c>
      <c r="C2443" s="173" t="s">
        <v>673</v>
      </c>
      <c r="D2443" s="173" t="s">
        <v>5395</v>
      </c>
      <c r="E2443" s="173">
        <v>11</v>
      </c>
    </row>
    <row r="2444" spans="1:5" s="173" customFormat="1" ht="15" hidden="1" x14ac:dyDescent="0.25">
      <c r="A2444" s="173" t="s">
        <v>130</v>
      </c>
      <c r="B2444" s="173" t="s">
        <v>5388</v>
      </c>
      <c r="C2444" s="173" t="s">
        <v>673</v>
      </c>
      <c r="D2444" s="173" t="s">
        <v>5396</v>
      </c>
      <c r="E2444" s="173">
        <v>286</v>
      </c>
    </row>
    <row r="2445" spans="1:5" s="173" customFormat="1" ht="15" hidden="1" x14ac:dyDescent="0.25">
      <c r="A2445" s="173" t="s">
        <v>130</v>
      </c>
      <c r="B2445" s="173" t="s">
        <v>5388</v>
      </c>
      <c r="C2445" s="173" t="s">
        <v>673</v>
      </c>
      <c r="D2445" s="173" t="s">
        <v>5397</v>
      </c>
      <c r="E2445" s="173">
        <v>22</v>
      </c>
    </row>
    <row r="2446" spans="1:5" s="173" customFormat="1" ht="15" hidden="1" x14ac:dyDescent="0.25">
      <c r="A2446" s="173" t="s">
        <v>130</v>
      </c>
      <c r="B2446" s="173" t="s">
        <v>5388</v>
      </c>
      <c r="C2446" s="173" t="s">
        <v>673</v>
      </c>
      <c r="D2446" s="173" t="s">
        <v>5398</v>
      </c>
      <c r="E2446" s="173">
        <v>195</v>
      </c>
    </row>
    <row r="2447" spans="1:5" s="173" customFormat="1" ht="15" hidden="1" x14ac:dyDescent="0.25">
      <c r="A2447" s="173" t="s">
        <v>130</v>
      </c>
      <c r="B2447" s="173" t="s">
        <v>5321</v>
      </c>
      <c r="C2447" s="173" t="s">
        <v>87</v>
      </c>
      <c r="D2447" s="173" t="s">
        <v>5399</v>
      </c>
      <c r="E2447" s="173">
        <v>124</v>
      </c>
    </row>
    <row r="2448" spans="1:5" s="173" customFormat="1" ht="15" hidden="1" x14ac:dyDescent="0.25">
      <c r="A2448" s="173" t="s">
        <v>130</v>
      </c>
      <c r="B2448" s="173" t="s">
        <v>5321</v>
      </c>
      <c r="C2448" s="173" t="s">
        <v>87</v>
      </c>
      <c r="D2448" s="173" t="s">
        <v>5400</v>
      </c>
      <c r="E2448" s="173">
        <v>0</v>
      </c>
    </row>
    <row r="2449" spans="1:5" s="173" customFormat="1" ht="15" hidden="1" x14ac:dyDescent="0.25">
      <c r="A2449" s="173" t="s">
        <v>130</v>
      </c>
      <c r="B2449" s="173" t="s">
        <v>5321</v>
      </c>
      <c r="C2449" s="173" t="s">
        <v>87</v>
      </c>
      <c r="D2449" s="173" t="s">
        <v>5401</v>
      </c>
      <c r="E2449" s="173">
        <v>145</v>
      </c>
    </row>
    <row r="2450" spans="1:5" s="173" customFormat="1" ht="15" hidden="1" x14ac:dyDescent="0.25">
      <c r="A2450" s="173" t="s">
        <v>130</v>
      </c>
      <c r="B2450" s="173" t="s">
        <v>5321</v>
      </c>
      <c r="C2450" s="173" t="s">
        <v>87</v>
      </c>
      <c r="D2450" s="173" t="s">
        <v>5402</v>
      </c>
      <c r="E2450" s="173">
        <v>91</v>
      </c>
    </row>
    <row r="2451" spans="1:5" s="173" customFormat="1" ht="15" hidden="1" x14ac:dyDescent="0.25">
      <c r="A2451" s="173" t="s">
        <v>130</v>
      </c>
      <c r="B2451" s="173" t="s">
        <v>5321</v>
      </c>
      <c r="C2451" s="173" t="s">
        <v>87</v>
      </c>
      <c r="D2451" s="173" t="s">
        <v>5403</v>
      </c>
      <c r="E2451" s="173">
        <v>114</v>
      </c>
    </row>
    <row r="2452" spans="1:5" s="173" customFormat="1" ht="15" hidden="1" x14ac:dyDescent="0.25">
      <c r="A2452" s="173" t="s">
        <v>130</v>
      </c>
      <c r="B2452" s="173" t="s">
        <v>5321</v>
      </c>
      <c r="C2452" s="173" t="s">
        <v>87</v>
      </c>
      <c r="D2452" s="173" t="s">
        <v>5404</v>
      </c>
      <c r="E2452" s="173">
        <v>80</v>
      </c>
    </row>
    <row r="2453" spans="1:5" s="173" customFormat="1" ht="15" hidden="1" x14ac:dyDescent="0.25">
      <c r="A2453" s="173" t="s">
        <v>130</v>
      </c>
      <c r="B2453" s="173" t="s">
        <v>5321</v>
      </c>
      <c r="C2453" s="173" t="s">
        <v>87</v>
      </c>
      <c r="D2453" s="173" t="s">
        <v>5405</v>
      </c>
      <c r="E2453" s="173">
        <v>24</v>
      </c>
    </row>
    <row r="2454" spans="1:5" s="173" customFormat="1" ht="15" hidden="1" x14ac:dyDescent="0.25">
      <c r="A2454" s="173" t="s">
        <v>130</v>
      </c>
      <c r="B2454" s="173" t="s">
        <v>5321</v>
      </c>
      <c r="C2454" s="173" t="s">
        <v>87</v>
      </c>
      <c r="D2454" s="173" t="s">
        <v>5406</v>
      </c>
      <c r="E2454" s="173">
        <v>100</v>
      </c>
    </row>
    <row r="2455" spans="1:5" s="173" customFormat="1" ht="15" hidden="1" x14ac:dyDescent="0.25">
      <c r="A2455" s="173" t="s">
        <v>130</v>
      </c>
      <c r="B2455" s="173" t="s">
        <v>5321</v>
      </c>
      <c r="C2455" s="173" t="s">
        <v>87</v>
      </c>
      <c r="D2455" s="173" t="s">
        <v>5407</v>
      </c>
      <c r="E2455" s="173">
        <v>20</v>
      </c>
    </row>
    <row r="2456" spans="1:5" s="173" customFormat="1" ht="15" hidden="1" x14ac:dyDescent="0.25">
      <c r="A2456" s="173" t="s">
        <v>130</v>
      </c>
      <c r="B2456" s="173" t="s">
        <v>5321</v>
      </c>
      <c r="C2456" s="173" t="s">
        <v>87</v>
      </c>
      <c r="D2456" s="173" t="s">
        <v>5408</v>
      </c>
      <c r="E2456" s="173">
        <v>118</v>
      </c>
    </row>
    <row r="2457" spans="1:5" s="173" customFormat="1" ht="15" hidden="1" x14ac:dyDescent="0.25">
      <c r="A2457" s="173" t="s">
        <v>130</v>
      </c>
      <c r="B2457" s="173" t="s">
        <v>5321</v>
      </c>
      <c r="C2457" s="173" t="s">
        <v>87</v>
      </c>
      <c r="D2457" s="173" t="s">
        <v>5409</v>
      </c>
      <c r="E2457" s="173">
        <v>0</v>
      </c>
    </row>
    <row r="2458" spans="1:5" s="173" customFormat="1" ht="15" hidden="1" x14ac:dyDescent="0.25">
      <c r="A2458" s="173" t="s">
        <v>130</v>
      </c>
      <c r="B2458" s="173" t="s">
        <v>5321</v>
      </c>
      <c r="C2458" s="173" t="s">
        <v>87</v>
      </c>
      <c r="D2458" s="173" t="s">
        <v>5410</v>
      </c>
      <c r="E2458" s="173">
        <v>193</v>
      </c>
    </row>
    <row r="2459" spans="1:5" s="173" customFormat="1" ht="15" hidden="1" x14ac:dyDescent="0.25">
      <c r="A2459" s="173" t="s">
        <v>130</v>
      </c>
      <c r="B2459" s="173" t="s">
        <v>5321</v>
      </c>
      <c r="C2459" s="173" t="s">
        <v>87</v>
      </c>
      <c r="D2459" s="173" t="s">
        <v>5411</v>
      </c>
      <c r="E2459" s="173">
        <v>7</v>
      </c>
    </row>
    <row r="2460" spans="1:5" s="173" customFormat="1" ht="15" hidden="1" x14ac:dyDescent="0.25">
      <c r="A2460" s="173" t="s">
        <v>130</v>
      </c>
      <c r="B2460" s="173" t="s">
        <v>5321</v>
      </c>
      <c r="C2460" s="173" t="s">
        <v>87</v>
      </c>
      <c r="D2460" s="173" t="s">
        <v>5412</v>
      </c>
      <c r="E2460" s="173">
        <v>74</v>
      </c>
    </row>
    <row r="2461" spans="1:5" s="173" customFormat="1" ht="15" hidden="1" x14ac:dyDescent="0.25">
      <c r="A2461" s="173" t="s">
        <v>130</v>
      </c>
      <c r="B2461" s="173" t="s">
        <v>5321</v>
      </c>
      <c r="C2461" s="173" t="s">
        <v>87</v>
      </c>
      <c r="D2461" s="173" t="s">
        <v>5413</v>
      </c>
      <c r="E2461" s="173">
        <v>24</v>
      </c>
    </row>
    <row r="2462" spans="1:5" s="173" customFormat="1" ht="15" hidden="1" x14ac:dyDescent="0.25">
      <c r="A2462" s="173" t="s">
        <v>130</v>
      </c>
      <c r="B2462" s="173" t="s">
        <v>5321</v>
      </c>
      <c r="C2462" s="173" t="s">
        <v>87</v>
      </c>
      <c r="D2462" s="173" t="s">
        <v>5414</v>
      </c>
      <c r="E2462" s="173">
        <v>90</v>
      </c>
    </row>
    <row r="2463" spans="1:5" s="173" customFormat="1" ht="15" hidden="1" x14ac:dyDescent="0.25">
      <c r="A2463" s="173" t="s">
        <v>130</v>
      </c>
      <c r="B2463" s="173" t="s">
        <v>5321</v>
      </c>
      <c r="C2463" s="173" t="s">
        <v>87</v>
      </c>
      <c r="D2463" s="173" t="s">
        <v>5415</v>
      </c>
      <c r="E2463" s="173">
        <v>50</v>
      </c>
    </row>
    <row r="2464" spans="1:5" s="173" customFormat="1" ht="15" hidden="1" x14ac:dyDescent="0.25">
      <c r="A2464" s="173" t="s">
        <v>130</v>
      </c>
      <c r="B2464" s="173" t="s">
        <v>5321</v>
      </c>
      <c r="C2464" s="173" t="s">
        <v>87</v>
      </c>
      <c r="D2464" s="173" t="s">
        <v>5416</v>
      </c>
      <c r="E2464" s="173">
        <v>79</v>
      </c>
    </row>
    <row r="2465" spans="1:5" s="173" customFormat="1" ht="15" hidden="1" x14ac:dyDescent="0.25">
      <c r="A2465" s="173" t="s">
        <v>130</v>
      </c>
      <c r="B2465" s="173" t="s">
        <v>5321</v>
      </c>
      <c r="C2465" s="173" t="s">
        <v>87</v>
      </c>
      <c r="D2465" s="173" t="s">
        <v>5417</v>
      </c>
      <c r="E2465" s="173">
        <v>97</v>
      </c>
    </row>
    <row r="2466" spans="1:5" s="173" customFormat="1" ht="15" hidden="1" x14ac:dyDescent="0.25">
      <c r="A2466" s="173" t="s">
        <v>130</v>
      </c>
      <c r="B2466" s="173" t="s">
        <v>5321</v>
      </c>
      <c r="C2466" s="173" t="s">
        <v>87</v>
      </c>
      <c r="D2466" s="173" t="s">
        <v>5418</v>
      </c>
      <c r="E2466" s="173">
        <v>33</v>
      </c>
    </row>
    <row r="2467" spans="1:5" s="173" customFormat="1" ht="15" hidden="1" x14ac:dyDescent="0.25">
      <c r="A2467" s="173" t="s">
        <v>130</v>
      </c>
      <c r="B2467" s="173" t="s">
        <v>5321</v>
      </c>
      <c r="C2467" s="173" t="s">
        <v>87</v>
      </c>
      <c r="D2467" s="173" t="s">
        <v>5419</v>
      </c>
      <c r="E2467" s="173">
        <v>34</v>
      </c>
    </row>
    <row r="2468" spans="1:5" s="173" customFormat="1" ht="15" hidden="1" x14ac:dyDescent="0.25">
      <c r="A2468" s="173" t="s">
        <v>130</v>
      </c>
      <c r="B2468" s="173" t="s">
        <v>5321</v>
      </c>
      <c r="C2468" s="173" t="s">
        <v>87</v>
      </c>
      <c r="D2468" s="173" t="s">
        <v>5420</v>
      </c>
      <c r="E2468" s="173">
        <v>357</v>
      </c>
    </row>
    <row r="2469" spans="1:5" s="173" customFormat="1" ht="15" hidden="1" x14ac:dyDescent="0.25">
      <c r="A2469" s="173" t="s">
        <v>130</v>
      </c>
      <c r="B2469" s="173" t="s">
        <v>5321</v>
      </c>
      <c r="C2469" s="173" t="s">
        <v>87</v>
      </c>
      <c r="D2469" s="173" t="s">
        <v>5421</v>
      </c>
      <c r="E2469" s="173">
        <v>135</v>
      </c>
    </row>
    <row r="2470" spans="1:5" s="173" customFormat="1" ht="15" hidden="1" x14ac:dyDescent="0.25">
      <c r="A2470" s="173" t="s">
        <v>130</v>
      </c>
      <c r="B2470" s="173" t="s">
        <v>5321</v>
      </c>
      <c r="C2470" s="173" t="s">
        <v>87</v>
      </c>
      <c r="D2470" s="173" t="s">
        <v>450</v>
      </c>
      <c r="E2470" s="173">
        <v>44</v>
      </c>
    </row>
    <row r="2471" spans="1:5" s="173" customFormat="1" ht="15" hidden="1" x14ac:dyDescent="0.25">
      <c r="A2471" s="173" t="s">
        <v>130</v>
      </c>
      <c r="B2471" s="173" t="s">
        <v>5321</v>
      </c>
      <c r="C2471" s="173" t="s">
        <v>87</v>
      </c>
      <c r="D2471" s="173" t="s">
        <v>5422</v>
      </c>
      <c r="E2471" s="173">
        <v>30</v>
      </c>
    </row>
    <row r="2472" spans="1:5" s="173" customFormat="1" ht="15" hidden="1" x14ac:dyDescent="0.25">
      <c r="A2472" s="173" t="s">
        <v>130</v>
      </c>
      <c r="B2472" s="173" t="s">
        <v>5321</v>
      </c>
      <c r="C2472" s="173" t="s">
        <v>87</v>
      </c>
      <c r="D2472" s="173" t="s">
        <v>5423</v>
      </c>
      <c r="E2472" s="173">
        <v>27</v>
      </c>
    </row>
    <row r="2473" spans="1:5" s="173" customFormat="1" ht="15" hidden="1" x14ac:dyDescent="0.25">
      <c r="A2473" s="173" t="s">
        <v>130</v>
      </c>
      <c r="B2473" s="173" t="s">
        <v>5321</v>
      </c>
      <c r="C2473" s="173" t="s">
        <v>87</v>
      </c>
      <c r="D2473" s="173" t="s">
        <v>5424</v>
      </c>
      <c r="E2473" s="173">
        <v>47</v>
      </c>
    </row>
    <row r="2474" spans="1:5" s="173" customFormat="1" ht="15" hidden="1" x14ac:dyDescent="0.25">
      <c r="A2474" s="173" t="s">
        <v>130</v>
      </c>
      <c r="B2474" s="173" t="s">
        <v>5321</v>
      </c>
      <c r="C2474" s="173" t="s">
        <v>87</v>
      </c>
      <c r="D2474" s="173" t="s">
        <v>5425</v>
      </c>
      <c r="E2474" s="173">
        <v>40</v>
      </c>
    </row>
    <row r="2475" spans="1:5" s="173" customFormat="1" ht="15" hidden="1" x14ac:dyDescent="0.25">
      <c r="A2475" s="173" t="s">
        <v>130</v>
      </c>
      <c r="B2475" s="173" t="s">
        <v>5321</v>
      </c>
      <c r="C2475" s="173" t="s">
        <v>674</v>
      </c>
      <c r="D2475" s="173" t="s">
        <v>5426</v>
      </c>
      <c r="E2475" s="173">
        <v>1914</v>
      </c>
    </row>
    <row r="2476" spans="1:5" s="173" customFormat="1" ht="15" hidden="1" x14ac:dyDescent="0.25">
      <c r="A2476" s="173" t="s">
        <v>130</v>
      </c>
      <c r="B2476" s="173" t="s">
        <v>5321</v>
      </c>
      <c r="C2476" s="173" t="s">
        <v>674</v>
      </c>
      <c r="D2476" s="173" t="s">
        <v>5427</v>
      </c>
      <c r="E2476" s="173">
        <v>228</v>
      </c>
    </row>
    <row r="2477" spans="1:5" s="173" customFormat="1" ht="15" hidden="1" x14ac:dyDescent="0.25">
      <c r="A2477" s="173" t="s">
        <v>130</v>
      </c>
      <c r="B2477" s="173" t="s">
        <v>5321</v>
      </c>
      <c r="C2477" s="173" t="s">
        <v>674</v>
      </c>
      <c r="D2477" s="173" t="s">
        <v>5428</v>
      </c>
      <c r="E2477" s="173">
        <v>852</v>
      </c>
    </row>
    <row r="2478" spans="1:5" s="173" customFormat="1" ht="15" hidden="1" x14ac:dyDescent="0.25">
      <c r="A2478" s="173" t="s">
        <v>130</v>
      </c>
      <c r="B2478" s="173" t="s">
        <v>5321</v>
      </c>
      <c r="C2478" s="173" t="s">
        <v>674</v>
      </c>
      <c r="D2478" s="173" t="s">
        <v>5429</v>
      </c>
      <c r="E2478" s="173">
        <v>116</v>
      </c>
    </row>
    <row r="2479" spans="1:5" s="173" customFormat="1" ht="15" hidden="1" x14ac:dyDescent="0.25">
      <c r="A2479" s="173" t="s">
        <v>130</v>
      </c>
      <c r="B2479" s="173" t="s">
        <v>5339</v>
      </c>
      <c r="C2479" s="173" t="s">
        <v>675</v>
      </c>
      <c r="D2479" s="173" t="s">
        <v>5430</v>
      </c>
      <c r="E2479" s="173">
        <v>0</v>
      </c>
    </row>
    <row r="2480" spans="1:5" s="173" customFormat="1" ht="15" hidden="1" x14ac:dyDescent="0.25">
      <c r="A2480" s="173" t="s">
        <v>130</v>
      </c>
      <c r="B2480" s="173" t="s">
        <v>5339</v>
      </c>
      <c r="C2480" s="173" t="s">
        <v>675</v>
      </c>
      <c r="D2480" s="173" t="s">
        <v>5431</v>
      </c>
      <c r="E2480" s="173">
        <v>27</v>
      </c>
    </row>
    <row r="2481" spans="1:5" s="173" customFormat="1" ht="15" hidden="1" x14ac:dyDescent="0.25">
      <c r="A2481" s="173" t="s">
        <v>130</v>
      </c>
      <c r="B2481" s="173" t="s">
        <v>5339</v>
      </c>
      <c r="C2481" s="173" t="s">
        <v>675</v>
      </c>
      <c r="D2481" s="173" t="s">
        <v>5432</v>
      </c>
      <c r="E2481" s="173">
        <v>468</v>
      </c>
    </row>
    <row r="2482" spans="1:5" s="173" customFormat="1" ht="15" hidden="1" x14ac:dyDescent="0.25">
      <c r="A2482" s="173" t="s">
        <v>130</v>
      </c>
      <c r="B2482" s="173" t="s">
        <v>5339</v>
      </c>
      <c r="C2482" s="173" t="s">
        <v>675</v>
      </c>
      <c r="D2482" s="173" t="s">
        <v>5433</v>
      </c>
      <c r="E2482" s="173">
        <v>20</v>
      </c>
    </row>
    <row r="2483" spans="1:5" s="173" customFormat="1" ht="15" hidden="1" x14ac:dyDescent="0.25">
      <c r="A2483" s="173" t="s">
        <v>130</v>
      </c>
      <c r="B2483" s="173" t="s">
        <v>5339</v>
      </c>
      <c r="C2483" s="173" t="s">
        <v>675</v>
      </c>
      <c r="D2483" s="173" t="s">
        <v>5434</v>
      </c>
      <c r="E2483" s="173">
        <v>0</v>
      </c>
    </row>
    <row r="2484" spans="1:5" s="173" customFormat="1" ht="15" hidden="1" x14ac:dyDescent="0.25">
      <c r="A2484" s="173" t="s">
        <v>130</v>
      </c>
      <c r="B2484" s="173" t="s">
        <v>5339</v>
      </c>
      <c r="C2484" s="173" t="s">
        <v>675</v>
      </c>
      <c r="D2484" s="173" t="s">
        <v>5435</v>
      </c>
      <c r="E2484" s="173">
        <v>12</v>
      </c>
    </row>
    <row r="2485" spans="1:5" s="173" customFormat="1" ht="15" hidden="1" x14ac:dyDescent="0.25">
      <c r="A2485" s="173" t="s">
        <v>130</v>
      </c>
      <c r="B2485" s="173" t="s">
        <v>5339</v>
      </c>
      <c r="C2485" s="173" t="s">
        <v>675</v>
      </c>
      <c r="D2485" s="173" t="s">
        <v>5436</v>
      </c>
      <c r="E2485" s="173">
        <v>56</v>
      </c>
    </row>
    <row r="2486" spans="1:5" s="173" customFormat="1" ht="15" hidden="1" x14ac:dyDescent="0.25">
      <c r="A2486" s="173" t="s">
        <v>130</v>
      </c>
      <c r="B2486" s="173" t="s">
        <v>5437</v>
      </c>
      <c r="C2486" s="173" t="s">
        <v>89</v>
      </c>
      <c r="D2486" s="173" t="s">
        <v>5438</v>
      </c>
      <c r="E2486" s="173">
        <v>112</v>
      </c>
    </row>
    <row r="2487" spans="1:5" s="173" customFormat="1" ht="15" hidden="1" x14ac:dyDescent="0.25">
      <c r="A2487" s="173" t="s">
        <v>130</v>
      </c>
      <c r="B2487" s="173" t="s">
        <v>5437</v>
      </c>
      <c r="C2487" s="173" t="s">
        <v>89</v>
      </c>
      <c r="D2487" s="173" t="s">
        <v>5439</v>
      </c>
      <c r="E2487" s="173">
        <v>330</v>
      </c>
    </row>
    <row r="2488" spans="1:5" s="173" customFormat="1" ht="15" hidden="1" x14ac:dyDescent="0.25">
      <c r="A2488" s="173" t="s">
        <v>130</v>
      </c>
      <c r="B2488" s="173" t="s">
        <v>5437</v>
      </c>
      <c r="C2488" s="173" t="s">
        <v>89</v>
      </c>
      <c r="D2488" s="173" t="s">
        <v>5440</v>
      </c>
      <c r="E2488" s="173">
        <v>310</v>
      </c>
    </row>
    <row r="2489" spans="1:5" s="173" customFormat="1" ht="15" hidden="1" x14ac:dyDescent="0.25">
      <c r="A2489" s="173" t="s">
        <v>130</v>
      </c>
      <c r="B2489" s="173" t="s">
        <v>5437</v>
      </c>
      <c r="C2489" s="173" t="s">
        <v>89</v>
      </c>
      <c r="D2489" s="173" t="s">
        <v>5441</v>
      </c>
      <c r="E2489" s="173">
        <v>336</v>
      </c>
    </row>
    <row r="2490" spans="1:5" s="173" customFormat="1" ht="15" hidden="1" x14ac:dyDescent="0.25">
      <c r="A2490" s="173" t="s">
        <v>130</v>
      </c>
      <c r="B2490" s="173" t="s">
        <v>5437</v>
      </c>
      <c r="C2490" s="173" t="s">
        <v>89</v>
      </c>
      <c r="D2490" s="173" t="s">
        <v>5442</v>
      </c>
      <c r="E2490" s="173">
        <v>63</v>
      </c>
    </row>
    <row r="2491" spans="1:5" s="173" customFormat="1" ht="15" hidden="1" x14ac:dyDescent="0.25">
      <c r="A2491" s="173" t="s">
        <v>130</v>
      </c>
      <c r="B2491" s="173" t="s">
        <v>5437</v>
      </c>
      <c r="C2491" s="173" t="s">
        <v>89</v>
      </c>
      <c r="D2491" s="173" t="s">
        <v>5443</v>
      </c>
      <c r="E2491" s="173">
        <v>46</v>
      </c>
    </row>
    <row r="2492" spans="1:5" s="173" customFormat="1" ht="15" hidden="1" x14ac:dyDescent="0.25">
      <c r="A2492" s="173" t="s">
        <v>130</v>
      </c>
      <c r="B2492" s="173" t="s">
        <v>5437</v>
      </c>
      <c r="C2492" s="173" t="s">
        <v>89</v>
      </c>
      <c r="D2492" s="173" t="s">
        <v>4222</v>
      </c>
      <c r="E2492" s="173">
        <v>4670</v>
      </c>
    </row>
    <row r="2493" spans="1:5" s="173" customFormat="1" ht="15" hidden="1" x14ac:dyDescent="0.25">
      <c r="A2493" s="173" t="s">
        <v>130</v>
      </c>
      <c r="B2493" s="173" t="s">
        <v>5437</v>
      </c>
      <c r="C2493" s="173" t="s">
        <v>89</v>
      </c>
      <c r="D2493" s="173" t="s">
        <v>4856</v>
      </c>
      <c r="E2493" s="173">
        <v>348</v>
      </c>
    </row>
    <row r="2494" spans="1:5" s="173" customFormat="1" ht="15" hidden="1" x14ac:dyDescent="0.25">
      <c r="A2494" s="173" t="s">
        <v>130</v>
      </c>
      <c r="B2494" s="173" t="s">
        <v>5437</v>
      </c>
      <c r="C2494" s="173" t="s">
        <v>89</v>
      </c>
      <c r="D2494" s="173" t="s">
        <v>5444</v>
      </c>
      <c r="E2494" s="173">
        <v>1840</v>
      </c>
    </row>
    <row r="2495" spans="1:5" s="173" customFormat="1" ht="15" hidden="1" x14ac:dyDescent="0.25">
      <c r="A2495" s="173" t="s">
        <v>130</v>
      </c>
      <c r="B2495" s="173" t="s">
        <v>5437</v>
      </c>
      <c r="C2495" s="173" t="s">
        <v>89</v>
      </c>
      <c r="D2495" s="173" t="s">
        <v>5445</v>
      </c>
      <c r="E2495" s="173">
        <v>18</v>
      </c>
    </row>
    <row r="2496" spans="1:5" s="173" customFormat="1" ht="15" hidden="1" x14ac:dyDescent="0.25">
      <c r="A2496" s="173" t="s">
        <v>130</v>
      </c>
      <c r="B2496" s="173" t="s">
        <v>5437</v>
      </c>
      <c r="C2496" s="173" t="s">
        <v>89</v>
      </c>
      <c r="D2496" s="173" t="s">
        <v>5446</v>
      </c>
      <c r="E2496" s="173">
        <v>1245</v>
      </c>
    </row>
    <row r="2497" spans="1:5" s="173" customFormat="1" ht="15" hidden="1" x14ac:dyDescent="0.25">
      <c r="A2497" s="173" t="s">
        <v>130</v>
      </c>
      <c r="B2497" s="173" t="s">
        <v>5437</v>
      </c>
      <c r="C2497" s="173" t="s">
        <v>683</v>
      </c>
      <c r="D2497" s="173" t="s">
        <v>716</v>
      </c>
      <c r="E2497" s="173">
        <v>15</v>
      </c>
    </row>
    <row r="2498" spans="1:5" s="173" customFormat="1" ht="15" hidden="1" x14ac:dyDescent="0.25">
      <c r="A2498" s="173" t="s">
        <v>130</v>
      </c>
      <c r="B2498" s="173" t="s">
        <v>5447</v>
      </c>
      <c r="C2498" s="173" t="s">
        <v>676</v>
      </c>
      <c r="D2498" s="173" t="s">
        <v>5448</v>
      </c>
      <c r="E2498" s="173">
        <v>198</v>
      </c>
    </row>
    <row r="2499" spans="1:5" s="173" customFormat="1" ht="15" hidden="1" x14ac:dyDescent="0.25">
      <c r="A2499" s="173" t="s">
        <v>130</v>
      </c>
      <c r="B2499" s="173" t="s">
        <v>5447</v>
      </c>
      <c r="C2499" s="173" t="s">
        <v>676</v>
      </c>
      <c r="D2499" s="173" t="s">
        <v>5449</v>
      </c>
      <c r="E2499" s="173">
        <v>44</v>
      </c>
    </row>
    <row r="2500" spans="1:5" s="173" customFormat="1" ht="15" hidden="1" x14ac:dyDescent="0.25">
      <c r="A2500" s="173" t="s">
        <v>130</v>
      </c>
      <c r="B2500" s="173" t="s">
        <v>5447</v>
      </c>
      <c r="C2500" s="173" t="s">
        <v>676</v>
      </c>
      <c r="D2500" s="173" t="s">
        <v>5450</v>
      </c>
      <c r="E2500" s="173">
        <v>560</v>
      </c>
    </row>
    <row r="2501" spans="1:5" s="173" customFormat="1" ht="15" hidden="1" x14ac:dyDescent="0.25">
      <c r="A2501" s="173" t="s">
        <v>130</v>
      </c>
      <c r="B2501" s="173" t="s">
        <v>5447</v>
      </c>
      <c r="C2501" s="173" t="s">
        <v>676</v>
      </c>
      <c r="D2501" s="173" t="s">
        <v>5451</v>
      </c>
      <c r="E2501" s="173">
        <v>0</v>
      </c>
    </row>
    <row r="2502" spans="1:5" s="173" customFormat="1" ht="15" hidden="1" x14ac:dyDescent="0.25">
      <c r="A2502" s="173" t="s">
        <v>130</v>
      </c>
      <c r="B2502" s="173" t="s">
        <v>5447</v>
      </c>
      <c r="C2502" s="173" t="s">
        <v>676</v>
      </c>
      <c r="D2502" s="173" t="s">
        <v>1213</v>
      </c>
      <c r="E2502" s="173">
        <v>8</v>
      </c>
    </row>
    <row r="2503" spans="1:5" s="173" customFormat="1" ht="15" hidden="1" x14ac:dyDescent="0.25">
      <c r="A2503" s="173" t="s">
        <v>130</v>
      </c>
      <c r="B2503" s="173" t="s">
        <v>5447</v>
      </c>
      <c r="C2503" s="173" t="s">
        <v>676</v>
      </c>
      <c r="D2503" s="173" t="s">
        <v>5452</v>
      </c>
      <c r="E2503" s="173">
        <v>0</v>
      </c>
    </row>
    <row r="2504" spans="1:5" s="173" customFormat="1" ht="15" hidden="1" x14ac:dyDescent="0.25">
      <c r="A2504" s="173" t="s">
        <v>130</v>
      </c>
      <c r="B2504" s="173" t="s">
        <v>5447</v>
      </c>
      <c r="C2504" s="173" t="s">
        <v>676</v>
      </c>
      <c r="D2504" s="173" t="s">
        <v>5453</v>
      </c>
      <c r="E2504" s="173">
        <v>40</v>
      </c>
    </row>
    <row r="2505" spans="1:5" s="173" customFormat="1" ht="15" hidden="1" x14ac:dyDescent="0.25">
      <c r="A2505" s="173" t="s">
        <v>130</v>
      </c>
      <c r="B2505" s="173" t="s">
        <v>5447</v>
      </c>
      <c r="C2505" s="173" t="s">
        <v>676</v>
      </c>
      <c r="D2505" s="173" t="s">
        <v>5454</v>
      </c>
      <c r="E2505" s="173">
        <v>15</v>
      </c>
    </row>
    <row r="2506" spans="1:5" s="173" customFormat="1" ht="15" hidden="1" x14ac:dyDescent="0.25">
      <c r="A2506" s="173" t="s">
        <v>130</v>
      </c>
      <c r="B2506" s="173" t="s">
        <v>5447</v>
      </c>
      <c r="C2506" s="173" t="s">
        <v>676</v>
      </c>
      <c r="D2506" s="173" t="s">
        <v>5455</v>
      </c>
      <c r="E2506" s="173">
        <v>12</v>
      </c>
    </row>
    <row r="2507" spans="1:5" s="173" customFormat="1" ht="15" hidden="1" x14ac:dyDescent="0.25">
      <c r="A2507" s="173" t="s">
        <v>130</v>
      </c>
      <c r="B2507" s="173" t="s">
        <v>5447</v>
      </c>
      <c r="C2507" s="173" t="s">
        <v>676</v>
      </c>
      <c r="D2507" s="173" t="s">
        <v>5456</v>
      </c>
      <c r="E2507" s="173">
        <v>0</v>
      </c>
    </row>
    <row r="2508" spans="1:5" s="173" customFormat="1" ht="15" hidden="1" x14ac:dyDescent="0.25">
      <c r="A2508" s="173" t="s">
        <v>130</v>
      </c>
      <c r="B2508" s="173" t="s">
        <v>5447</v>
      </c>
      <c r="C2508" s="173" t="s">
        <v>676</v>
      </c>
      <c r="D2508" s="173" t="s">
        <v>5457</v>
      </c>
      <c r="E2508" s="173">
        <v>0</v>
      </c>
    </row>
    <row r="2509" spans="1:5" s="173" customFormat="1" ht="15" hidden="1" x14ac:dyDescent="0.25">
      <c r="A2509" s="173" t="s">
        <v>130</v>
      </c>
      <c r="B2509" s="173" t="s">
        <v>5447</v>
      </c>
      <c r="C2509" s="173" t="s">
        <v>676</v>
      </c>
      <c r="D2509" s="173" t="s">
        <v>5458</v>
      </c>
      <c r="E2509" s="173">
        <v>187</v>
      </c>
    </row>
    <row r="2510" spans="1:5" s="173" customFormat="1" ht="15" hidden="1" x14ac:dyDescent="0.25">
      <c r="A2510" s="173" t="s">
        <v>130</v>
      </c>
      <c r="B2510" s="173" t="s">
        <v>5447</v>
      </c>
      <c r="C2510" s="173" t="s">
        <v>676</v>
      </c>
      <c r="D2510" s="173" t="s">
        <v>5459</v>
      </c>
      <c r="E2510" s="173">
        <v>346</v>
      </c>
    </row>
    <row r="2511" spans="1:5" s="173" customFormat="1" ht="15" hidden="1" x14ac:dyDescent="0.25">
      <c r="A2511" s="173" t="s">
        <v>130</v>
      </c>
      <c r="B2511" s="173" t="s">
        <v>5447</v>
      </c>
      <c r="C2511" s="173" t="s">
        <v>676</v>
      </c>
      <c r="D2511" s="173" t="s">
        <v>5460</v>
      </c>
      <c r="E2511" s="173">
        <v>327</v>
      </c>
    </row>
    <row r="2512" spans="1:5" s="173" customFormat="1" ht="15" hidden="1" x14ac:dyDescent="0.25">
      <c r="A2512" s="173" t="s">
        <v>130</v>
      </c>
      <c r="B2512" s="173" t="s">
        <v>5447</v>
      </c>
      <c r="C2512" s="173" t="s">
        <v>676</v>
      </c>
      <c r="D2512" s="173" t="s">
        <v>5461</v>
      </c>
      <c r="E2512" s="173">
        <v>709</v>
      </c>
    </row>
    <row r="2513" spans="1:5" s="173" customFormat="1" ht="15" hidden="1" x14ac:dyDescent="0.25">
      <c r="A2513" s="173" t="s">
        <v>130</v>
      </c>
      <c r="B2513" s="173" t="s">
        <v>5447</v>
      </c>
      <c r="C2513" s="173" t="s">
        <v>676</v>
      </c>
      <c r="D2513" s="173" t="s">
        <v>5462</v>
      </c>
      <c r="E2513" s="173">
        <v>160</v>
      </c>
    </row>
    <row r="2514" spans="1:5" s="173" customFormat="1" ht="15" hidden="1" x14ac:dyDescent="0.25">
      <c r="A2514" s="173" t="s">
        <v>130</v>
      </c>
      <c r="B2514" s="173" t="s">
        <v>5447</v>
      </c>
      <c r="C2514" s="173" t="s">
        <v>676</v>
      </c>
      <c r="D2514" s="173" t="s">
        <v>5463</v>
      </c>
      <c r="E2514" s="173">
        <v>4240</v>
      </c>
    </row>
    <row r="2515" spans="1:5" s="173" customFormat="1" ht="15" hidden="1" x14ac:dyDescent="0.25">
      <c r="A2515" s="173" t="s">
        <v>130</v>
      </c>
      <c r="B2515" s="173" t="s">
        <v>5447</v>
      </c>
      <c r="C2515" s="173" t="s">
        <v>676</v>
      </c>
      <c r="D2515" s="173" t="s">
        <v>5464</v>
      </c>
      <c r="E2515" s="173">
        <v>74</v>
      </c>
    </row>
    <row r="2516" spans="1:5" s="173" customFormat="1" ht="15" hidden="1" x14ac:dyDescent="0.25">
      <c r="A2516" s="173" t="s">
        <v>130</v>
      </c>
      <c r="B2516" s="173" t="s">
        <v>5447</v>
      </c>
      <c r="C2516" s="173" t="s">
        <v>676</v>
      </c>
      <c r="D2516" s="173" t="s">
        <v>5465</v>
      </c>
      <c r="E2516" s="173">
        <v>89</v>
      </c>
    </row>
    <row r="2517" spans="1:5" s="173" customFormat="1" ht="15" hidden="1" x14ac:dyDescent="0.25">
      <c r="A2517" s="173" t="s">
        <v>130</v>
      </c>
      <c r="B2517" s="173" t="s">
        <v>5447</v>
      </c>
      <c r="C2517" s="173" t="s">
        <v>676</v>
      </c>
      <c r="D2517" s="173" t="s">
        <v>5466</v>
      </c>
      <c r="E2517" s="173">
        <v>893</v>
      </c>
    </row>
    <row r="2518" spans="1:5" s="173" customFormat="1" ht="15" hidden="1" x14ac:dyDescent="0.25">
      <c r="A2518" s="173" t="s">
        <v>130</v>
      </c>
      <c r="B2518" s="173" t="s">
        <v>5447</v>
      </c>
      <c r="C2518" s="173" t="s">
        <v>676</v>
      </c>
      <c r="D2518" s="173" t="s">
        <v>5467</v>
      </c>
      <c r="E2518" s="173">
        <v>0</v>
      </c>
    </row>
    <row r="2519" spans="1:5" s="173" customFormat="1" ht="15" hidden="1" x14ac:dyDescent="0.25">
      <c r="A2519" s="173" t="s">
        <v>130</v>
      </c>
      <c r="B2519" s="173" t="s">
        <v>5447</v>
      </c>
      <c r="C2519" s="173" t="s">
        <v>676</v>
      </c>
      <c r="D2519" s="173" t="s">
        <v>5468</v>
      </c>
      <c r="E2519" s="173">
        <v>0</v>
      </c>
    </row>
    <row r="2520" spans="1:5" s="173" customFormat="1" ht="15" hidden="1" x14ac:dyDescent="0.25">
      <c r="A2520" s="173" t="s">
        <v>130</v>
      </c>
      <c r="B2520" s="173" t="s">
        <v>5447</v>
      </c>
      <c r="C2520" s="173" t="s">
        <v>676</v>
      </c>
      <c r="D2520" s="173" t="s">
        <v>5469</v>
      </c>
      <c r="E2520" s="173">
        <v>563</v>
      </c>
    </row>
    <row r="2521" spans="1:5" s="173" customFormat="1" ht="15" hidden="1" x14ac:dyDescent="0.25">
      <c r="A2521" s="173" t="s">
        <v>130</v>
      </c>
      <c r="B2521" s="173" t="s">
        <v>5447</v>
      </c>
      <c r="C2521" s="173" t="s">
        <v>676</v>
      </c>
      <c r="D2521" s="173" t="s">
        <v>5470</v>
      </c>
      <c r="E2521" s="173">
        <v>33</v>
      </c>
    </row>
    <row r="2522" spans="1:5" s="173" customFormat="1" ht="15" hidden="1" x14ac:dyDescent="0.25">
      <c r="A2522" s="173" t="s">
        <v>130</v>
      </c>
      <c r="B2522" s="173" t="s">
        <v>5447</v>
      </c>
      <c r="C2522" s="173" t="s">
        <v>676</v>
      </c>
      <c r="D2522" s="173" t="s">
        <v>5471</v>
      </c>
      <c r="E2522" s="173">
        <v>0</v>
      </c>
    </row>
    <row r="2523" spans="1:5" s="173" customFormat="1" ht="15" hidden="1" x14ac:dyDescent="0.25">
      <c r="A2523" s="173" t="s">
        <v>130</v>
      </c>
      <c r="B2523" s="173" t="s">
        <v>5447</v>
      </c>
      <c r="C2523" s="173" t="s">
        <v>676</v>
      </c>
      <c r="D2523" s="173" t="s">
        <v>5472</v>
      </c>
      <c r="E2523" s="173">
        <v>464</v>
      </c>
    </row>
    <row r="2524" spans="1:5" s="173" customFormat="1" ht="15" hidden="1" x14ac:dyDescent="0.25">
      <c r="A2524" s="173" t="s">
        <v>130</v>
      </c>
      <c r="B2524" s="173" t="s">
        <v>5447</v>
      </c>
      <c r="C2524" s="173" t="s">
        <v>676</v>
      </c>
      <c r="D2524" s="173" t="s">
        <v>5473</v>
      </c>
      <c r="E2524" s="173">
        <v>0</v>
      </c>
    </row>
    <row r="2525" spans="1:5" s="173" customFormat="1" ht="15" hidden="1" x14ac:dyDescent="0.25">
      <c r="A2525" s="173" t="s">
        <v>130</v>
      </c>
      <c r="B2525" s="173" t="s">
        <v>5447</v>
      </c>
      <c r="C2525" s="173" t="s">
        <v>676</v>
      </c>
      <c r="D2525" s="173" t="s">
        <v>5474</v>
      </c>
      <c r="E2525" s="173">
        <v>430</v>
      </c>
    </row>
    <row r="2526" spans="1:5" s="173" customFormat="1" ht="15" hidden="1" x14ac:dyDescent="0.25">
      <c r="A2526" s="173" t="s">
        <v>130</v>
      </c>
      <c r="B2526" s="173" t="s">
        <v>5447</v>
      </c>
      <c r="C2526" s="173" t="s">
        <v>676</v>
      </c>
      <c r="D2526" s="173" t="s">
        <v>5475</v>
      </c>
      <c r="E2526" s="173">
        <v>178</v>
      </c>
    </row>
    <row r="2527" spans="1:5" s="173" customFormat="1" ht="15" hidden="1" x14ac:dyDescent="0.25">
      <c r="A2527" s="173" t="s">
        <v>130</v>
      </c>
      <c r="B2527" s="173" t="s">
        <v>5437</v>
      </c>
      <c r="C2527" s="173" t="s">
        <v>677</v>
      </c>
      <c r="D2527" s="173" t="s">
        <v>710</v>
      </c>
      <c r="E2527" s="173">
        <v>152</v>
      </c>
    </row>
    <row r="2528" spans="1:5" s="173" customFormat="1" ht="15" hidden="1" x14ac:dyDescent="0.25">
      <c r="A2528" s="173" t="s">
        <v>130</v>
      </c>
      <c r="B2528" s="173" t="s">
        <v>5321</v>
      </c>
      <c r="C2528" s="173" t="s">
        <v>678</v>
      </c>
      <c r="D2528" s="173" t="s">
        <v>711</v>
      </c>
      <c r="E2528" s="173">
        <v>68</v>
      </c>
    </row>
    <row r="2529" spans="1:5" s="173" customFormat="1" ht="15" hidden="1" x14ac:dyDescent="0.25">
      <c r="A2529" s="173" t="s">
        <v>130</v>
      </c>
      <c r="B2529" s="173" t="s">
        <v>5321</v>
      </c>
      <c r="C2529" s="173" t="s">
        <v>680</v>
      </c>
      <c r="D2529" s="173" t="s">
        <v>5476</v>
      </c>
      <c r="E2529" s="173">
        <v>61</v>
      </c>
    </row>
    <row r="2530" spans="1:5" s="173" customFormat="1" ht="15" hidden="1" x14ac:dyDescent="0.25">
      <c r="A2530" s="173" t="s">
        <v>130</v>
      </c>
      <c r="B2530" s="173" t="s">
        <v>5321</v>
      </c>
      <c r="C2530" s="173" t="s">
        <v>680</v>
      </c>
      <c r="D2530" s="173" t="s">
        <v>5477</v>
      </c>
      <c r="E2530" s="173">
        <v>6</v>
      </c>
    </row>
    <row r="2531" spans="1:5" s="173" customFormat="1" ht="15" hidden="1" x14ac:dyDescent="0.25">
      <c r="A2531" s="173" t="s">
        <v>130</v>
      </c>
      <c r="B2531" s="173" t="s">
        <v>5321</v>
      </c>
      <c r="C2531" s="173" t="s">
        <v>680</v>
      </c>
      <c r="D2531" s="173" t="s">
        <v>5478</v>
      </c>
      <c r="E2531" s="173">
        <v>30</v>
      </c>
    </row>
    <row r="2532" spans="1:5" s="173" customFormat="1" ht="15" hidden="1" x14ac:dyDescent="0.25">
      <c r="A2532" s="173" t="s">
        <v>130</v>
      </c>
      <c r="B2532" s="173" t="s">
        <v>5372</v>
      </c>
      <c r="C2532" s="173" t="s">
        <v>681</v>
      </c>
      <c r="D2532" s="173" t="s">
        <v>5479</v>
      </c>
      <c r="E2532" s="173">
        <v>280</v>
      </c>
    </row>
    <row r="2533" spans="1:5" s="173" customFormat="1" ht="15" hidden="1" x14ac:dyDescent="0.25">
      <c r="A2533" s="173" t="s">
        <v>130</v>
      </c>
      <c r="B2533" s="173" t="s">
        <v>5372</v>
      </c>
      <c r="C2533" s="173" t="s">
        <v>681</v>
      </c>
      <c r="D2533" s="173" t="s">
        <v>5480</v>
      </c>
      <c r="E2533" s="173">
        <v>192</v>
      </c>
    </row>
    <row r="2534" spans="1:5" s="173" customFormat="1" ht="15" hidden="1" x14ac:dyDescent="0.25">
      <c r="A2534" s="173" t="s">
        <v>130</v>
      </c>
      <c r="B2534" s="173" t="s">
        <v>5372</v>
      </c>
      <c r="C2534" s="173" t="s">
        <v>681</v>
      </c>
      <c r="D2534" s="173" t="s">
        <v>5481</v>
      </c>
      <c r="E2534" s="173">
        <v>420</v>
      </c>
    </row>
    <row r="2535" spans="1:5" s="173" customFormat="1" ht="15" hidden="1" x14ac:dyDescent="0.25">
      <c r="A2535" s="173" t="s">
        <v>130</v>
      </c>
      <c r="B2535" s="173" t="s">
        <v>5372</v>
      </c>
      <c r="C2535" s="173" t="s">
        <v>681</v>
      </c>
      <c r="D2535" s="173" t="s">
        <v>5482</v>
      </c>
      <c r="E2535" s="173">
        <v>0</v>
      </c>
    </row>
    <row r="2536" spans="1:5" s="173" customFormat="1" ht="15" hidden="1" x14ac:dyDescent="0.25">
      <c r="A2536" s="173" t="s">
        <v>130</v>
      </c>
      <c r="B2536" s="173" t="s">
        <v>5372</v>
      </c>
      <c r="C2536" s="173" t="s">
        <v>681</v>
      </c>
      <c r="D2536" s="173" t="s">
        <v>5483</v>
      </c>
      <c r="E2536" s="173">
        <v>0</v>
      </c>
    </row>
    <row r="2537" spans="1:5" s="173" customFormat="1" ht="15" hidden="1" x14ac:dyDescent="0.25">
      <c r="A2537" s="173" t="s">
        <v>130</v>
      </c>
      <c r="B2537" s="173" t="s">
        <v>5372</v>
      </c>
      <c r="C2537" s="173" t="s">
        <v>681</v>
      </c>
      <c r="D2537" s="173" t="s">
        <v>5484</v>
      </c>
      <c r="E2537" s="173">
        <v>200</v>
      </c>
    </row>
    <row r="2538" spans="1:5" s="173" customFormat="1" ht="15" hidden="1" x14ac:dyDescent="0.25">
      <c r="A2538" s="173" t="s">
        <v>130</v>
      </c>
      <c r="B2538" s="173" t="s">
        <v>5372</v>
      </c>
      <c r="C2538" s="173" t="s">
        <v>681</v>
      </c>
      <c r="D2538" s="173" t="s">
        <v>5485</v>
      </c>
      <c r="E2538" s="173">
        <v>0</v>
      </c>
    </row>
    <row r="2539" spans="1:5" s="173" customFormat="1" ht="15" hidden="1" x14ac:dyDescent="0.25">
      <c r="A2539" s="173" t="s">
        <v>130</v>
      </c>
      <c r="B2539" s="173" t="s">
        <v>5372</v>
      </c>
      <c r="C2539" s="173" t="s">
        <v>681</v>
      </c>
      <c r="D2539" s="173" t="s">
        <v>5486</v>
      </c>
      <c r="E2539" s="173">
        <v>0</v>
      </c>
    </row>
    <row r="2540" spans="1:5" s="173" customFormat="1" ht="15" hidden="1" x14ac:dyDescent="0.25">
      <c r="A2540" s="173" t="s">
        <v>134</v>
      </c>
      <c r="B2540" s="173" t="s">
        <v>5487</v>
      </c>
      <c r="C2540" s="173" t="s">
        <v>717</v>
      </c>
      <c r="D2540" s="173" t="s">
        <v>5488</v>
      </c>
      <c r="E2540" s="173">
        <v>75</v>
      </c>
    </row>
    <row r="2541" spans="1:5" s="173" customFormat="1" ht="15" hidden="1" x14ac:dyDescent="0.25">
      <c r="A2541" s="173" t="s">
        <v>134</v>
      </c>
      <c r="B2541" s="173" t="s">
        <v>5487</v>
      </c>
      <c r="C2541" s="173" t="s">
        <v>717</v>
      </c>
      <c r="D2541" s="173" t="s">
        <v>5489</v>
      </c>
      <c r="E2541" s="173">
        <v>203</v>
      </c>
    </row>
    <row r="2542" spans="1:5" s="173" customFormat="1" ht="15" hidden="1" x14ac:dyDescent="0.25">
      <c r="A2542" s="173" t="s">
        <v>134</v>
      </c>
      <c r="B2542" s="173" t="s">
        <v>5487</v>
      </c>
      <c r="C2542" s="173" t="s">
        <v>717</v>
      </c>
      <c r="D2542" s="173" t="s">
        <v>5490</v>
      </c>
      <c r="E2542" s="173">
        <v>1756</v>
      </c>
    </row>
    <row r="2543" spans="1:5" s="173" customFormat="1" ht="15" hidden="1" x14ac:dyDescent="0.25">
      <c r="A2543" s="173" t="s">
        <v>134</v>
      </c>
      <c r="B2543" s="173" t="s">
        <v>5487</v>
      </c>
      <c r="C2543" s="173" t="s">
        <v>717</v>
      </c>
      <c r="D2543" s="173" t="s">
        <v>5491</v>
      </c>
      <c r="E2543" s="173">
        <v>92</v>
      </c>
    </row>
    <row r="2544" spans="1:5" s="173" customFormat="1" ht="15" hidden="1" x14ac:dyDescent="0.25">
      <c r="A2544" s="173" t="s">
        <v>134</v>
      </c>
      <c r="B2544" s="173" t="s">
        <v>5487</v>
      </c>
      <c r="C2544" s="173" t="s">
        <v>717</v>
      </c>
      <c r="D2544" s="173" t="s">
        <v>5283</v>
      </c>
      <c r="E2544" s="173">
        <v>729</v>
      </c>
    </row>
    <row r="2545" spans="1:5" s="173" customFormat="1" ht="15" hidden="1" x14ac:dyDescent="0.25">
      <c r="A2545" s="173" t="s">
        <v>134</v>
      </c>
      <c r="B2545" s="173" t="s">
        <v>5487</v>
      </c>
      <c r="C2545" s="173" t="s">
        <v>717</v>
      </c>
      <c r="D2545" s="173" t="s">
        <v>5492</v>
      </c>
      <c r="E2545" s="173">
        <v>155</v>
      </c>
    </row>
    <row r="2546" spans="1:5" s="173" customFormat="1" ht="15" hidden="1" x14ac:dyDescent="0.25">
      <c r="A2546" s="173" t="s">
        <v>134</v>
      </c>
      <c r="B2546" s="173" t="s">
        <v>5487</v>
      </c>
      <c r="C2546" s="173" t="s">
        <v>717</v>
      </c>
      <c r="D2546" s="173" t="s">
        <v>5493</v>
      </c>
      <c r="E2546" s="173">
        <v>131</v>
      </c>
    </row>
    <row r="2547" spans="1:5" s="173" customFormat="1" ht="15" hidden="1" x14ac:dyDescent="0.25">
      <c r="A2547" s="173" t="s">
        <v>134</v>
      </c>
      <c r="B2547" s="173" t="s">
        <v>5487</v>
      </c>
      <c r="C2547" s="173" t="s">
        <v>717</v>
      </c>
      <c r="D2547" s="173" t="s">
        <v>5494</v>
      </c>
      <c r="E2547" s="173">
        <v>306</v>
      </c>
    </row>
    <row r="2548" spans="1:5" s="173" customFormat="1" ht="15" hidden="1" x14ac:dyDescent="0.25">
      <c r="A2548" s="173" t="s">
        <v>134</v>
      </c>
      <c r="B2548" s="173" t="s">
        <v>5487</v>
      </c>
      <c r="C2548" s="173" t="s">
        <v>717</v>
      </c>
      <c r="D2548" s="173" t="s">
        <v>5495</v>
      </c>
      <c r="E2548" s="173">
        <v>14890</v>
      </c>
    </row>
    <row r="2549" spans="1:5" s="173" customFormat="1" ht="15" hidden="1" x14ac:dyDescent="0.25">
      <c r="A2549" s="173" t="s">
        <v>134</v>
      </c>
      <c r="B2549" s="173" t="s">
        <v>5487</v>
      </c>
      <c r="C2549" s="173" t="s">
        <v>717</v>
      </c>
      <c r="D2549" s="173" t="s">
        <v>5496</v>
      </c>
      <c r="E2549" s="173">
        <v>86</v>
      </c>
    </row>
    <row r="2550" spans="1:5" s="173" customFormat="1" ht="15" hidden="1" x14ac:dyDescent="0.25">
      <c r="A2550" s="173" t="s">
        <v>134</v>
      </c>
      <c r="B2550" s="173" t="s">
        <v>5487</v>
      </c>
      <c r="C2550" s="173" t="s">
        <v>717</v>
      </c>
      <c r="D2550" s="173" t="s">
        <v>5497</v>
      </c>
      <c r="E2550" s="173">
        <v>410</v>
      </c>
    </row>
    <row r="2551" spans="1:5" s="173" customFormat="1" ht="15" hidden="1" x14ac:dyDescent="0.25">
      <c r="A2551" s="173" t="s">
        <v>134</v>
      </c>
      <c r="B2551" s="173" t="s">
        <v>5487</v>
      </c>
      <c r="C2551" s="173" t="s">
        <v>717</v>
      </c>
      <c r="D2551" s="173" t="s">
        <v>5498</v>
      </c>
      <c r="E2551" s="173">
        <v>182</v>
      </c>
    </row>
    <row r="2552" spans="1:5" s="173" customFormat="1" ht="15" hidden="1" x14ac:dyDescent="0.25">
      <c r="A2552" s="173" t="s">
        <v>134</v>
      </c>
      <c r="B2552" s="173" t="s">
        <v>5487</v>
      </c>
      <c r="C2552" s="173" t="s">
        <v>717</v>
      </c>
      <c r="D2552" s="173" t="s">
        <v>5499</v>
      </c>
      <c r="E2552" s="173">
        <v>123</v>
      </c>
    </row>
    <row r="2553" spans="1:5" s="173" customFormat="1" ht="15" hidden="1" x14ac:dyDescent="0.25">
      <c r="A2553" s="173" t="s">
        <v>134</v>
      </c>
      <c r="B2553" s="173" t="s">
        <v>5487</v>
      </c>
      <c r="C2553" s="173" t="s">
        <v>717</v>
      </c>
      <c r="D2553" s="173" t="s">
        <v>5500</v>
      </c>
      <c r="E2553" s="173">
        <v>315</v>
      </c>
    </row>
    <row r="2554" spans="1:5" s="173" customFormat="1" ht="15" hidden="1" x14ac:dyDescent="0.25">
      <c r="A2554" s="173" t="s">
        <v>134</v>
      </c>
      <c r="B2554" s="173" t="s">
        <v>5487</v>
      </c>
      <c r="C2554" s="173" t="s">
        <v>717</v>
      </c>
      <c r="D2554" s="173" t="s">
        <v>5501</v>
      </c>
      <c r="E2554" s="173">
        <v>73</v>
      </c>
    </row>
    <row r="2555" spans="1:5" s="173" customFormat="1" ht="15" hidden="1" x14ac:dyDescent="0.25">
      <c r="A2555" s="173" t="s">
        <v>134</v>
      </c>
      <c r="B2555" s="173" t="s">
        <v>5487</v>
      </c>
      <c r="C2555" s="173" t="s">
        <v>717</v>
      </c>
      <c r="D2555" s="173" t="s">
        <v>5502</v>
      </c>
      <c r="E2555" s="173">
        <v>158</v>
      </c>
    </row>
    <row r="2556" spans="1:5" s="173" customFormat="1" ht="15" hidden="1" x14ac:dyDescent="0.25">
      <c r="A2556" s="173" t="s">
        <v>134</v>
      </c>
      <c r="B2556" s="173" t="s">
        <v>5487</v>
      </c>
      <c r="C2556" s="173" t="s">
        <v>717</v>
      </c>
      <c r="D2556" s="173" t="s">
        <v>5503</v>
      </c>
      <c r="E2556" s="173">
        <v>809</v>
      </c>
    </row>
    <row r="2557" spans="1:5" s="173" customFormat="1" ht="15" hidden="1" x14ac:dyDescent="0.25">
      <c r="A2557" s="173" t="s">
        <v>134</v>
      </c>
      <c r="B2557" s="173" t="s">
        <v>5487</v>
      </c>
      <c r="C2557" s="173" t="s">
        <v>717</v>
      </c>
      <c r="D2557" s="173" t="s">
        <v>5504</v>
      </c>
      <c r="E2557" s="173">
        <v>115</v>
      </c>
    </row>
    <row r="2558" spans="1:5" s="173" customFormat="1" ht="15" hidden="1" x14ac:dyDescent="0.25">
      <c r="A2558" s="173" t="s">
        <v>134</v>
      </c>
      <c r="B2558" s="173" t="s">
        <v>5487</v>
      </c>
      <c r="C2558" s="173" t="s">
        <v>717</v>
      </c>
      <c r="D2558" s="173" t="s">
        <v>5505</v>
      </c>
      <c r="E2558" s="173">
        <v>304</v>
      </c>
    </row>
    <row r="2559" spans="1:5" s="173" customFormat="1" ht="15" hidden="1" x14ac:dyDescent="0.25">
      <c r="A2559" s="173" t="s">
        <v>134</v>
      </c>
      <c r="B2559" s="173" t="s">
        <v>5487</v>
      </c>
      <c r="C2559" s="173" t="s">
        <v>717</v>
      </c>
      <c r="D2559" s="173" t="s">
        <v>5506</v>
      </c>
      <c r="E2559" s="173">
        <v>657</v>
      </c>
    </row>
    <row r="2560" spans="1:5" s="173" customFormat="1" ht="15" hidden="1" x14ac:dyDescent="0.25">
      <c r="A2560" s="173" t="s">
        <v>134</v>
      </c>
      <c r="B2560" s="173" t="s">
        <v>5487</v>
      </c>
      <c r="C2560" s="173" t="s">
        <v>717</v>
      </c>
      <c r="D2560" s="173" t="s">
        <v>5507</v>
      </c>
      <c r="E2560" s="173">
        <v>168</v>
      </c>
    </row>
    <row r="2561" spans="1:5" s="173" customFormat="1" ht="15" hidden="1" x14ac:dyDescent="0.25">
      <c r="A2561" s="173" t="s">
        <v>134</v>
      </c>
      <c r="B2561" s="173" t="s">
        <v>5487</v>
      </c>
      <c r="C2561" s="173" t="s">
        <v>717</v>
      </c>
      <c r="D2561" s="173" t="s">
        <v>5508</v>
      </c>
      <c r="E2561" s="173">
        <v>700</v>
      </c>
    </row>
    <row r="2562" spans="1:5" s="173" customFormat="1" ht="15" hidden="1" x14ac:dyDescent="0.25">
      <c r="A2562" s="173" t="s">
        <v>134</v>
      </c>
      <c r="B2562" s="173" t="s">
        <v>5487</v>
      </c>
      <c r="C2562" s="173" t="s">
        <v>717</v>
      </c>
      <c r="D2562" s="173" t="s">
        <v>5509</v>
      </c>
      <c r="E2562" s="173">
        <v>84</v>
      </c>
    </row>
    <row r="2563" spans="1:5" s="173" customFormat="1" ht="15" hidden="1" x14ac:dyDescent="0.25">
      <c r="A2563" s="173" t="s">
        <v>134</v>
      </c>
      <c r="B2563" s="173" t="s">
        <v>5487</v>
      </c>
      <c r="C2563" s="173" t="s">
        <v>717</v>
      </c>
      <c r="D2563" s="173" t="s">
        <v>4962</v>
      </c>
      <c r="E2563" s="173">
        <v>484</v>
      </c>
    </row>
    <row r="2564" spans="1:5" s="173" customFormat="1" ht="15" hidden="1" x14ac:dyDescent="0.25">
      <c r="A2564" s="173" t="s">
        <v>134</v>
      </c>
      <c r="B2564" s="173" t="s">
        <v>5487</v>
      </c>
      <c r="C2564" s="173" t="s">
        <v>717</v>
      </c>
      <c r="D2564" s="173" t="s">
        <v>5510</v>
      </c>
      <c r="E2564" s="173">
        <v>739</v>
      </c>
    </row>
    <row r="2565" spans="1:5" s="173" customFormat="1" ht="15" hidden="1" x14ac:dyDescent="0.25">
      <c r="A2565" s="173" t="s">
        <v>134</v>
      </c>
      <c r="B2565" s="173" t="s">
        <v>5487</v>
      </c>
      <c r="C2565" s="173" t="s">
        <v>717</v>
      </c>
      <c r="D2565" s="173" t="s">
        <v>5511</v>
      </c>
      <c r="E2565" s="173">
        <v>171</v>
      </c>
    </row>
    <row r="2566" spans="1:5" s="173" customFormat="1" ht="15" hidden="1" x14ac:dyDescent="0.25">
      <c r="A2566" s="173" t="s">
        <v>134</v>
      </c>
      <c r="B2566" s="173" t="s">
        <v>5487</v>
      </c>
      <c r="C2566" s="173" t="s">
        <v>717</v>
      </c>
      <c r="D2566" s="173" t="s">
        <v>5512</v>
      </c>
      <c r="E2566" s="173">
        <v>160</v>
      </c>
    </row>
    <row r="2567" spans="1:5" s="173" customFormat="1" ht="15" hidden="1" x14ac:dyDescent="0.25">
      <c r="A2567" s="173" t="s">
        <v>134</v>
      </c>
      <c r="B2567" s="173" t="s">
        <v>5487</v>
      </c>
      <c r="C2567" s="173" t="s">
        <v>717</v>
      </c>
      <c r="D2567" s="173" t="s">
        <v>5513</v>
      </c>
      <c r="E2567" s="173">
        <v>157</v>
      </c>
    </row>
    <row r="2568" spans="1:5" s="173" customFormat="1" ht="15" hidden="1" x14ac:dyDescent="0.25">
      <c r="A2568" s="173" t="s">
        <v>134</v>
      </c>
      <c r="B2568" s="173" t="s">
        <v>5487</v>
      </c>
      <c r="C2568" s="173" t="s">
        <v>717</v>
      </c>
      <c r="D2568" s="173" t="s">
        <v>5514</v>
      </c>
      <c r="E2568" s="173">
        <v>114</v>
      </c>
    </row>
    <row r="2569" spans="1:5" s="173" customFormat="1" ht="15" hidden="1" x14ac:dyDescent="0.25">
      <c r="A2569" s="173" t="s">
        <v>134</v>
      </c>
      <c r="B2569" s="173" t="s">
        <v>5487</v>
      </c>
      <c r="C2569" s="173" t="s">
        <v>717</v>
      </c>
      <c r="D2569" s="173" t="s">
        <v>5515</v>
      </c>
      <c r="E2569" s="173">
        <v>48</v>
      </c>
    </row>
    <row r="2570" spans="1:5" s="173" customFormat="1" ht="15" hidden="1" x14ac:dyDescent="0.25">
      <c r="A2570" s="173" t="s">
        <v>134</v>
      </c>
      <c r="B2570" s="173" t="s">
        <v>5487</v>
      </c>
      <c r="C2570" s="173" t="s">
        <v>717</v>
      </c>
      <c r="D2570" s="173" t="s">
        <v>5516</v>
      </c>
      <c r="E2570" s="173">
        <v>110</v>
      </c>
    </row>
    <row r="2571" spans="1:5" s="173" customFormat="1" ht="15" hidden="1" x14ac:dyDescent="0.25">
      <c r="A2571" s="173" t="s">
        <v>134</v>
      </c>
      <c r="B2571" s="173" t="s">
        <v>5487</v>
      </c>
      <c r="C2571" s="173" t="s">
        <v>717</v>
      </c>
      <c r="D2571" s="173" t="s">
        <v>5517</v>
      </c>
      <c r="E2571" s="173">
        <v>1414</v>
      </c>
    </row>
    <row r="2572" spans="1:5" s="173" customFormat="1" ht="15" hidden="1" x14ac:dyDescent="0.25">
      <c r="A2572" s="173" t="s">
        <v>134</v>
      </c>
      <c r="B2572" s="173" t="s">
        <v>5487</v>
      </c>
      <c r="C2572" s="173" t="s">
        <v>717</v>
      </c>
      <c r="D2572" s="173" t="s">
        <v>5518</v>
      </c>
      <c r="E2572" s="173">
        <v>109</v>
      </c>
    </row>
    <row r="2573" spans="1:5" s="173" customFormat="1" ht="15" hidden="1" x14ac:dyDescent="0.25">
      <c r="A2573" s="173" t="s">
        <v>134</v>
      </c>
      <c r="B2573" s="173" t="s">
        <v>5487</v>
      </c>
      <c r="C2573" s="173" t="s">
        <v>717</v>
      </c>
      <c r="D2573" s="173" t="s">
        <v>5519</v>
      </c>
      <c r="E2573" s="173">
        <v>129</v>
      </c>
    </row>
    <row r="2574" spans="1:5" s="173" customFormat="1" ht="15" hidden="1" x14ac:dyDescent="0.25">
      <c r="A2574" s="173" t="s">
        <v>134</v>
      </c>
      <c r="B2574" s="173" t="s">
        <v>5487</v>
      </c>
      <c r="C2574" s="173" t="s">
        <v>717</v>
      </c>
      <c r="D2574" s="173" t="s">
        <v>5520</v>
      </c>
      <c r="E2574" s="173">
        <v>180</v>
      </c>
    </row>
    <row r="2575" spans="1:5" s="173" customFormat="1" ht="15" hidden="1" x14ac:dyDescent="0.25">
      <c r="A2575" s="173" t="s">
        <v>134</v>
      </c>
      <c r="B2575" s="173" t="s">
        <v>5487</v>
      </c>
      <c r="C2575" s="173" t="s">
        <v>717</v>
      </c>
      <c r="D2575" s="173" t="s">
        <v>5521</v>
      </c>
      <c r="E2575" s="173">
        <v>107</v>
      </c>
    </row>
    <row r="2576" spans="1:5" s="173" customFormat="1" ht="15" hidden="1" x14ac:dyDescent="0.25">
      <c r="A2576" s="173" t="s">
        <v>134</v>
      </c>
      <c r="B2576" s="173" t="s">
        <v>5487</v>
      </c>
      <c r="C2576" s="173" t="s">
        <v>717</v>
      </c>
      <c r="D2576" s="173" t="s">
        <v>5522</v>
      </c>
      <c r="E2576" s="173">
        <v>372</v>
      </c>
    </row>
    <row r="2577" spans="1:5" s="173" customFormat="1" ht="15" hidden="1" x14ac:dyDescent="0.25">
      <c r="A2577" s="173" t="s">
        <v>134</v>
      </c>
      <c r="B2577" s="173" t="s">
        <v>5487</v>
      </c>
      <c r="C2577" s="173" t="s">
        <v>717</v>
      </c>
      <c r="D2577" s="173" t="s">
        <v>5523</v>
      </c>
      <c r="E2577" s="173">
        <v>623</v>
      </c>
    </row>
    <row r="2578" spans="1:5" s="173" customFormat="1" ht="15" hidden="1" x14ac:dyDescent="0.25">
      <c r="A2578" s="173" t="s">
        <v>134</v>
      </c>
      <c r="B2578" s="173" t="s">
        <v>5487</v>
      </c>
      <c r="C2578" s="173" t="s">
        <v>717</v>
      </c>
      <c r="D2578" s="173" t="s">
        <v>5524</v>
      </c>
      <c r="E2578" s="173">
        <v>510</v>
      </c>
    </row>
    <row r="2579" spans="1:5" s="173" customFormat="1" ht="15" hidden="1" x14ac:dyDescent="0.25">
      <c r="A2579" s="173" t="s">
        <v>134</v>
      </c>
      <c r="B2579" s="173" t="s">
        <v>5487</v>
      </c>
      <c r="C2579" s="173" t="s">
        <v>717</v>
      </c>
      <c r="D2579" s="173" t="s">
        <v>5525</v>
      </c>
      <c r="E2579" s="173">
        <v>819</v>
      </c>
    </row>
    <row r="2580" spans="1:5" s="173" customFormat="1" ht="15" hidden="1" x14ac:dyDescent="0.25">
      <c r="A2580" s="173" t="s">
        <v>134</v>
      </c>
      <c r="B2580" s="173" t="s">
        <v>5487</v>
      </c>
      <c r="C2580" s="173" t="s">
        <v>717</v>
      </c>
      <c r="D2580" s="173" t="s">
        <v>5526</v>
      </c>
      <c r="E2580" s="173">
        <v>122</v>
      </c>
    </row>
    <row r="2581" spans="1:5" s="173" customFormat="1" ht="15" hidden="1" x14ac:dyDescent="0.25">
      <c r="A2581" s="173" t="s">
        <v>134</v>
      </c>
      <c r="B2581" s="173" t="s">
        <v>5487</v>
      </c>
      <c r="C2581" s="173" t="s">
        <v>717</v>
      </c>
      <c r="D2581" s="173" t="s">
        <v>5527</v>
      </c>
      <c r="E2581" s="173">
        <v>61</v>
      </c>
    </row>
    <row r="2582" spans="1:5" s="173" customFormat="1" ht="15" hidden="1" x14ac:dyDescent="0.25">
      <c r="A2582" s="173" t="s">
        <v>134</v>
      </c>
      <c r="B2582" s="173" t="s">
        <v>5487</v>
      </c>
      <c r="C2582" s="173" t="s">
        <v>717</v>
      </c>
      <c r="D2582" s="173" t="s">
        <v>5528</v>
      </c>
      <c r="E2582" s="173">
        <v>831</v>
      </c>
    </row>
    <row r="2583" spans="1:5" s="173" customFormat="1" ht="15" hidden="1" x14ac:dyDescent="0.25">
      <c r="A2583" s="173" t="s">
        <v>134</v>
      </c>
      <c r="B2583" s="173" t="s">
        <v>5487</v>
      </c>
      <c r="C2583" s="173" t="s">
        <v>717</v>
      </c>
      <c r="D2583" s="173" t="s">
        <v>5529</v>
      </c>
      <c r="E2583" s="173">
        <v>459</v>
      </c>
    </row>
    <row r="2584" spans="1:5" s="173" customFormat="1" ht="15" hidden="1" x14ac:dyDescent="0.25">
      <c r="A2584" s="173" t="s">
        <v>134</v>
      </c>
      <c r="B2584" s="173" t="s">
        <v>5487</v>
      </c>
      <c r="C2584" s="173" t="s">
        <v>717</v>
      </c>
      <c r="D2584" s="173" t="s">
        <v>5530</v>
      </c>
      <c r="E2584" s="173">
        <v>1235</v>
      </c>
    </row>
    <row r="2585" spans="1:5" s="173" customFormat="1" ht="15" hidden="1" x14ac:dyDescent="0.25">
      <c r="A2585" s="173" t="s">
        <v>134</v>
      </c>
      <c r="B2585" s="173" t="s">
        <v>5487</v>
      </c>
      <c r="C2585" s="173" t="s">
        <v>717</v>
      </c>
      <c r="D2585" s="173" t="s">
        <v>5531</v>
      </c>
      <c r="E2585" s="173">
        <v>383</v>
      </c>
    </row>
    <row r="2586" spans="1:5" s="173" customFormat="1" ht="15" hidden="1" x14ac:dyDescent="0.25">
      <c r="A2586" s="173" t="s">
        <v>134</v>
      </c>
      <c r="B2586" s="173" t="s">
        <v>5487</v>
      </c>
      <c r="C2586" s="173" t="s">
        <v>717</v>
      </c>
      <c r="D2586" s="173" t="s">
        <v>5532</v>
      </c>
      <c r="E2586" s="173">
        <v>89</v>
      </c>
    </row>
    <row r="2587" spans="1:5" s="173" customFormat="1" ht="15" hidden="1" x14ac:dyDescent="0.25">
      <c r="A2587" s="173" t="s">
        <v>134</v>
      </c>
      <c r="B2587" s="173" t="s">
        <v>5487</v>
      </c>
      <c r="C2587" s="173" t="s">
        <v>717</v>
      </c>
      <c r="D2587" s="173" t="s">
        <v>5533</v>
      </c>
      <c r="E2587" s="173">
        <v>97</v>
      </c>
    </row>
    <row r="2588" spans="1:5" s="173" customFormat="1" ht="15" hidden="1" x14ac:dyDescent="0.25">
      <c r="A2588" s="173" t="s">
        <v>134</v>
      </c>
      <c r="B2588" s="173" t="s">
        <v>5487</v>
      </c>
      <c r="C2588" s="173" t="s">
        <v>717</v>
      </c>
      <c r="D2588" s="173" t="s">
        <v>5534</v>
      </c>
      <c r="E2588" s="173">
        <v>122</v>
      </c>
    </row>
    <row r="2589" spans="1:5" s="173" customFormat="1" ht="15" hidden="1" x14ac:dyDescent="0.25">
      <c r="A2589" s="173" t="s">
        <v>134</v>
      </c>
      <c r="B2589" s="173" t="s">
        <v>5487</v>
      </c>
      <c r="C2589" s="173" t="s">
        <v>717</v>
      </c>
      <c r="D2589" s="173" t="s">
        <v>5288</v>
      </c>
      <c r="E2589" s="173">
        <v>1380</v>
      </c>
    </row>
    <row r="2590" spans="1:5" s="173" customFormat="1" ht="15" hidden="1" x14ac:dyDescent="0.25">
      <c r="A2590" s="173" t="s">
        <v>134</v>
      </c>
      <c r="B2590" s="173" t="s">
        <v>5487</v>
      </c>
      <c r="C2590" s="173" t="s">
        <v>717</v>
      </c>
      <c r="D2590" s="173" t="s">
        <v>5535</v>
      </c>
      <c r="E2590" s="173">
        <v>224</v>
      </c>
    </row>
    <row r="2591" spans="1:5" s="173" customFormat="1" ht="15" hidden="1" x14ac:dyDescent="0.25">
      <c r="A2591" s="173" t="s">
        <v>134</v>
      </c>
      <c r="B2591" s="173" t="s">
        <v>5487</v>
      </c>
      <c r="C2591" s="173" t="s">
        <v>717</v>
      </c>
      <c r="D2591" s="173" t="s">
        <v>5536</v>
      </c>
      <c r="E2591" s="173">
        <v>3014</v>
      </c>
    </row>
    <row r="2592" spans="1:5" s="173" customFormat="1" ht="15" hidden="1" x14ac:dyDescent="0.25">
      <c r="A2592" s="173" t="s">
        <v>134</v>
      </c>
      <c r="B2592" s="173" t="s">
        <v>5487</v>
      </c>
      <c r="C2592" s="173" t="s">
        <v>717</v>
      </c>
      <c r="D2592" s="173" t="s">
        <v>1762</v>
      </c>
      <c r="E2592" s="173">
        <v>3697</v>
      </c>
    </row>
    <row r="2593" spans="1:5" s="173" customFormat="1" ht="15" hidden="1" x14ac:dyDescent="0.25">
      <c r="A2593" s="173" t="s">
        <v>134</v>
      </c>
      <c r="B2593" s="173" t="s">
        <v>5487</v>
      </c>
      <c r="C2593" s="173" t="s">
        <v>717</v>
      </c>
      <c r="D2593" s="173" t="s">
        <v>5537</v>
      </c>
      <c r="E2593" s="173">
        <v>519</v>
      </c>
    </row>
    <row r="2594" spans="1:5" s="173" customFormat="1" ht="15" hidden="1" x14ac:dyDescent="0.25">
      <c r="A2594" s="173" t="s">
        <v>134</v>
      </c>
      <c r="B2594" s="173" t="s">
        <v>5487</v>
      </c>
      <c r="C2594" s="173" t="s">
        <v>717</v>
      </c>
      <c r="D2594" s="173" t="s">
        <v>5538</v>
      </c>
      <c r="E2594" s="173">
        <v>1365</v>
      </c>
    </row>
    <row r="2595" spans="1:5" s="173" customFormat="1" ht="15" hidden="1" x14ac:dyDescent="0.25">
      <c r="A2595" s="173" t="s">
        <v>134</v>
      </c>
      <c r="B2595" s="173" t="s">
        <v>5487</v>
      </c>
      <c r="C2595" s="173" t="s">
        <v>717</v>
      </c>
      <c r="D2595" s="173" t="s">
        <v>5539</v>
      </c>
      <c r="E2595" s="173">
        <v>312</v>
      </c>
    </row>
    <row r="2596" spans="1:5" s="173" customFormat="1" ht="15" hidden="1" x14ac:dyDescent="0.25">
      <c r="A2596" s="173" t="s">
        <v>134</v>
      </c>
      <c r="B2596" s="173" t="s">
        <v>5487</v>
      </c>
      <c r="C2596" s="173" t="s">
        <v>717</v>
      </c>
      <c r="D2596" s="173" t="s">
        <v>5174</v>
      </c>
      <c r="E2596" s="173">
        <v>1289</v>
      </c>
    </row>
    <row r="2597" spans="1:5" s="173" customFormat="1" ht="15" hidden="1" x14ac:dyDescent="0.25">
      <c r="A2597" s="173" t="s">
        <v>134</v>
      </c>
      <c r="B2597" s="173" t="s">
        <v>5487</v>
      </c>
      <c r="C2597" s="173" t="s">
        <v>717</v>
      </c>
      <c r="D2597" s="173" t="s">
        <v>5540</v>
      </c>
      <c r="E2597" s="173">
        <v>462</v>
      </c>
    </row>
    <row r="2598" spans="1:5" s="173" customFormat="1" ht="15" hidden="1" x14ac:dyDescent="0.25">
      <c r="A2598" s="173" t="s">
        <v>134</v>
      </c>
      <c r="B2598" s="173" t="s">
        <v>5487</v>
      </c>
      <c r="C2598" s="173" t="s">
        <v>717</v>
      </c>
      <c r="D2598" s="173" t="s">
        <v>5541</v>
      </c>
      <c r="E2598" s="173">
        <v>1087</v>
      </c>
    </row>
    <row r="2599" spans="1:5" s="173" customFormat="1" ht="15" hidden="1" x14ac:dyDescent="0.25">
      <c r="A2599" s="173" t="s">
        <v>134</v>
      </c>
      <c r="B2599" s="173" t="s">
        <v>5487</v>
      </c>
      <c r="C2599" s="173" t="s">
        <v>717</v>
      </c>
      <c r="D2599" s="173" t="s">
        <v>5542</v>
      </c>
      <c r="E2599" s="173">
        <v>84</v>
      </c>
    </row>
    <row r="2600" spans="1:5" s="173" customFormat="1" ht="15" hidden="1" x14ac:dyDescent="0.25">
      <c r="A2600" s="173" t="s">
        <v>134</v>
      </c>
      <c r="B2600" s="173" t="s">
        <v>5487</v>
      </c>
      <c r="C2600" s="173" t="s">
        <v>717</v>
      </c>
      <c r="D2600" s="173" t="s">
        <v>5543</v>
      </c>
      <c r="E2600" s="173">
        <v>424</v>
      </c>
    </row>
    <row r="2601" spans="1:5" s="173" customFormat="1" ht="15" hidden="1" x14ac:dyDescent="0.25">
      <c r="A2601" s="173" t="s">
        <v>134</v>
      </c>
      <c r="B2601" s="173" t="s">
        <v>5487</v>
      </c>
      <c r="C2601" s="173" t="s">
        <v>717</v>
      </c>
      <c r="D2601" s="173" t="s">
        <v>5544</v>
      </c>
      <c r="E2601" s="173">
        <v>137</v>
      </c>
    </row>
    <row r="2602" spans="1:5" s="173" customFormat="1" ht="15" hidden="1" x14ac:dyDescent="0.25">
      <c r="A2602" s="173" t="s">
        <v>134</v>
      </c>
      <c r="B2602" s="173" t="s">
        <v>5487</v>
      </c>
      <c r="C2602" s="173" t="s">
        <v>717</v>
      </c>
      <c r="D2602" s="173" t="s">
        <v>5545</v>
      </c>
      <c r="E2602" s="173">
        <v>207</v>
      </c>
    </row>
    <row r="2603" spans="1:5" s="173" customFormat="1" ht="15" hidden="1" x14ac:dyDescent="0.25">
      <c r="A2603" s="173" t="s">
        <v>134</v>
      </c>
      <c r="B2603" s="173" t="s">
        <v>5487</v>
      </c>
      <c r="C2603" s="173" t="s">
        <v>717</v>
      </c>
      <c r="D2603" s="173" t="s">
        <v>5546</v>
      </c>
      <c r="E2603" s="173">
        <v>35</v>
      </c>
    </row>
    <row r="2604" spans="1:5" s="173" customFormat="1" ht="15" hidden="1" x14ac:dyDescent="0.25">
      <c r="A2604" s="173" t="s">
        <v>134</v>
      </c>
      <c r="B2604" s="173" t="s">
        <v>5487</v>
      </c>
      <c r="C2604" s="173" t="s">
        <v>717</v>
      </c>
      <c r="D2604" s="173" t="s">
        <v>5547</v>
      </c>
      <c r="E2604" s="173">
        <v>461</v>
      </c>
    </row>
    <row r="2605" spans="1:5" s="173" customFormat="1" ht="15" hidden="1" x14ac:dyDescent="0.25">
      <c r="A2605" s="173" t="s">
        <v>134</v>
      </c>
      <c r="B2605" s="173" t="s">
        <v>5487</v>
      </c>
      <c r="C2605" s="173" t="s">
        <v>717</v>
      </c>
      <c r="D2605" s="173" t="s">
        <v>5548</v>
      </c>
      <c r="E2605" s="173">
        <v>82</v>
      </c>
    </row>
    <row r="2606" spans="1:5" s="173" customFormat="1" ht="15" hidden="1" x14ac:dyDescent="0.25">
      <c r="A2606" s="173" t="s">
        <v>134</v>
      </c>
      <c r="B2606" s="173" t="s">
        <v>5487</v>
      </c>
      <c r="C2606" s="173" t="s">
        <v>717</v>
      </c>
      <c r="D2606" s="173" t="s">
        <v>5549</v>
      </c>
      <c r="E2606" s="173">
        <v>2268</v>
      </c>
    </row>
    <row r="2607" spans="1:5" s="173" customFormat="1" ht="15" hidden="1" x14ac:dyDescent="0.25">
      <c r="A2607" s="173" t="s">
        <v>134</v>
      </c>
      <c r="B2607" s="173" t="s">
        <v>5487</v>
      </c>
      <c r="C2607" s="173" t="s">
        <v>717</v>
      </c>
      <c r="D2607" s="173" t="s">
        <v>5550</v>
      </c>
      <c r="E2607" s="173">
        <v>1146</v>
      </c>
    </row>
    <row r="2608" spans="1:5" s="173" customFormat="1" ht="15" hidden="1" x14ac:dyDescent="0.25">
      <c r="A2608" s="173" t="s">
        <v>134</v>
      </c>
      <c r="B2608" s="173" t="s">
        <v>5487</v>
      </c>
      <c r="C2608" s="173" t="s">
        <v>717</v>
      </c>
      <c r="D2608" s="173" t="s">
        <v>5551</v>
      </c>
      <c r="E2608" s="173">
        <v>106</v>
      </c>
    </row>
    <row r="2609" spans="1:5" s="173" customFormat="1" ht="15" hidden="1" x14ac:dyDescent="0.25">
      <c r="A2609" s="173" t="s">
        <v>134</v>
      </c>
      <c r="B2609" s="173" t="s">
        <v>5487</v>
      </c>
      <c r="C2609" s="173" t="s">
        <v>717</v>
      </c>
      <c r="D2609" s="173" t="s">
        <v>5552</v>
      </c>
      <c r="E2609" s="173">
        <v>1116</v>
      </c>
    </row>
    <row r="2610" spans="1:5" s="173" customFormat="1" ht="15" hidden="1" x14ac:dyDescent="0.25">
      <c r="A2610" s="173" t="s">
        <v>134</v>
      </c>
      <c r="B2610" s="173" t="s">
        <v>5487</v>
      </c>
      <c r="C2610" s="173" t="s">
        <v>717</v>
      </c>
      <c r="D2610" s="173" t="s">
        <v>5260</v>
      </c>
      <c r="E2610" s="173">
        <v>863</v>
      </c>
    </row>
    <row r="2611" spans="1:5" s="173" customFormat="1" ht="15" hidden="1" x14ac:dyDescent="0.25">
      <c r="A2611" s="173" t="s">
        <v>134</v>
      </c>
      <c r="B2611" s="173" t="s">
        <v>5487</v>
      </c>
      <c r="C2611" s="173" t="s">
        <v>717</v>
      </c>
      <c r="D2611" s="173" t="s">
        <v>5553</v>
      </c>
      <c r="E2611" s="173">
        <v>600</v>
      </c>
    </row>
    <row r="2612" spans="1:5" s="173" customFormat="1" ht="15" hidden="1" x14ac:dyDescent="0.25">
      <c r="A2612" s="173" t="s">
        <v>134</v>
      </c>
      <c r="B2612" s="173" t="s">
        <v>5487</v>
      </c>
      <c r="C2612" s="173" t="s">
        <v>717</v>
      </c>
      <c r="D2612" s="173" t="s">
        <v>5554</v>
      </c>
      <c r="E2612" s="173">
        <v>534</v>
      </c>
    </row>
    <row r="2613" spans="1:5" s="173" customFormat="1" ht="15" hidden="1" x14ac:dyDescent="0.25">
      <c r="A2613" s="173" t="s">
        <v>134</v>
      </c>
      <c r="B2613" s="173" t="s">
        <v>5487</v>
      </c>
      <c r="C2613" s="173" t="s">
        <v>717</v>
      </c>
      <c r="D2613" s="173" t="s">
        <v>5555</v>
      </c>
      <c r="E2613" s="173">
        <v>244</v>
      </c>
    </row>
    <row r="2614" spans="1:5" s="173" customFormat="1" ht="15" hidden="1" x14ac:dyDescent="0.25">
      <c r="A2614" s="173" t="s">
        <v>134</v>
      </c>
      <c r="B2614" s="173" t="s">
        <v>5487</v>
      </c>
      <c r="C2614" s="173" t="s">
        <v>717</v>
      </c>
      <c r="D2614" s="173" t="s">
        <v>5556</v>
      </c>
      <c r="E2614" s="173">
        <v>163</v>
      </c>
    </row>
    <row r="2615" spans="1:5" s="173" customFormat="1" ht="15" hidden="1" x14ac:dyDescent="0.25">
      <c r="A2615" s="173" t="s">
        <v>134</v>
      </c>
      <c r="B2615" s="173" t="s">
        <v>5487</v>
      </c>
      <c r="C2615" s="173" t="s">
        <v>717</v>
      </c>
      <c r="D2615" s="173" t="s">
        <v>5557</v>
      </c>
      <c r="E2615" s="173">
        <v>2351</v>
      </c>
    </row>
    <row r="2616" spans="1:5" s="173" customFormat="1" ht="15" hidden="1" x14ac:dyDescent="0.25">
      <c r="A2616" s="173" t="s">
        <v>134</v>
      </c>
      <c r="B2616" s="173" t="s">
        <v>5487</v>
      </c>
      <c r="C2616" s="173" t="s">
        <v>717</v>
      </c>
      <c r="D2616" s="173" t="s">
        <v>5558</v>
      </c>
      <c r="E2616" s="173">
        <v>435</v>
      </c>
    </row>
    <row r="2617" spans="1:5" s="173" customFormat="1" ht="15" hidden="1" x14ac:dyDescent="0.25">
      <c r="A2617" s="173" t="s">
        <v>134</v>
      </c>
      <c r="B2617" s="173" t="s">
        <v>5487</v>
      </c>
      <c r="C2617" s="173" t="s">
        <v>717</v>
      </c>
      <c r="D2617" s="173" t="s">
        <v>5559</v>
      </c>
      <c r="E2617" s="173">
        <v>350</v>
      </c>
    </row>
    <row r="2618" spans="1:5" s="173" customFormat="1" ht="15" hidden="1" x14ac:dyDescent="0.25">
      <c r="A2618" s="173" t="s">
        <v>134</v>
      </c>
      <c r="B2618" s="173" t="s">
        <v>5487</v>
      </c>
      <c r="C2618" s="173" t="s">
        <v>717</v>
      </c>
      <c r="D2618" s="173" t="s">
        <v>5560</v>
      </c>
      <c r="E2618" s="173">
        <v>303</v>
      </c>
    </row>
    <row r="2619" spans="1:5" s="173" customFormat="1" ht="15" hidden="1" x14ac:dyDescent="0.25">
      <c r="A2619" s="173" t="s">
        <v>134</v>
      </c>
      <c r="B2619" s="173" t="s">
        <v>5487</v>
      </c>
      <c r="C2619" s="173" t="s">
        <v>717</v>
      </c>
      <c r="D2619" s="173" t="s">
        <v>5561</v>
      </c>
      <c r="E2619" s="173">
        <v>2183</v>
      </c>
    </row>
    <row r="2620" spans="1:5" s="173" customFormat="1" ht="15" hidden="1" x14ac:dyDescent="0.25">
      <c r="A2620" s="173" t="s">
        <v>134</v>
      </c>
      <c r="B2620" s="173" t="s">
        <v>5487</v>
      </c>
      <c r="C2620" s="173" t="s">
        <v>717</v>
      </c>
      <c r="D2620" s="173" t="s">
        <v>5562</v>
      </c>
      <c r="E2620" s="173">
        <v>630</v>
      </c>
    </row>
    <row r="2621" spans="1:5" s="173" customFormat="1" ht="15" hidden="1" x14ac:dyDescent="0.25">
      <c r="A2621" s="173" t="s">
        <v>134</v>
      </c>
      <c r="B2621" s="173" t="s">
        <v>5487</v>
      </c>
      <c r="C2621" s="173" t="s">
        <v>717</v>
      </c>
      <c r="D2621" s="173" t="s">
        <v>5563</v>
      </c>
      <c r="E2621" s="173">
        <v>374</v>
      </c>
    </row>
    <row r="2622" spans="1:5" s="173" customFormat="1" ht="15" hidden="1" x14ac:dyDescent="0.25">
      <c r="A2622" s="173" t="s">
        <v>134</v>
      </c>
      <c r="B2622" s="173" t="s">
        <v>5487</v>
      </c>
      <c r="C2622" s="173" t="s">
        <v>717</v>
      </c>
      <c r="D2622" s="173" t="s">
        <v>5564</v>
      </c>
      <c r="E2622" s="173">
        <v>286</v>
      </c>
    </row>
    <row r="2623" spans="1:5" s="173" customFormat="1" ht="15" hidden="1" x14ac:dyDescent="0.25">
      <c r="A2623" s="173" t="s">
        <v>134</v>
      </c>
      <c r="B2623" s="173" t="s">
        <v>5487</v>
      </c>
      <c r="C2623" s="173" t="s">
        <v>717</v>
      </c>
      <c r="D2623" s="173" t="s">
        <v>5565</v>
      </c>
      <c r="E2623" s="173">
        <v>50</v>
      </c>
    </row>
    <row r="2624" spans="1:5" s="173" customFormat="1" ht="15" hidden="1" x14ac:dyDescent="0.25">
      <c r="A2624" s="173" t="s">
        <v>134</v>
      </c>
      <c r="B2624" s="173" t="s">
        <v>5487</v>
      </c>
      <c r="C2624" s="173" t="s">
        <v>717</v>
      </c>
      <c r="D2624" s="173" t="s">
        <v>5566</v>
      </c>
      <c r="E2624" s="173">
        <v>464</v>
      </c>
    </row>
    <row r="2625" spans="1:5" s="173" customFormat="1" ht="15" hidden="1" x14ac:dyDescent="0.25">
      <c r="A2625" s="173" t="s">
        <v>134</v>
      </c>
      <c r="B2625" s="173" t="s">
        <v>5487</v>
      </c>
      <c r="C2625" s="173" t="s">
        <v>717</v>
      </c>
      <c r="D2625" s="173" t="s">
        <v>5567</v>
      </c>
      <c r="E2625" s="173">
        <v>320</v>
      </c>
    </row>
    <row r="2626" spans="1:5" s="173" customFormat="1" ht="15" hidden="1" x14ac:dyDescent="0.25">
      <c r="A2626" s="173" t="s">
        <v>134</v>
      </c>
      <c r="B2626" s="173" t="s">
        <v>5487</v>
      </c>
      <c r="C2626" s="173" t="s">
        <v>717</v>
      </c>
      <c r="D2626" s="173" t="s">
        <v>5568</v>
      </c>
      <c r="E2626" s="173">
        <v>63</v>
      </c>
    </row>
    <row r="2627" spans="1:5" s="173" customFormat="1" ht="15" hidden="1" x14ac:dyDescent="0.25">
      <c r="A2627" s="173" t="s">
        <v>134</v>
      </c>
      <c r="B2627" s="173" t="s">
        <v>5487</v>
      </c>
      <c r="C2627" s="173" t="s">
        <v>717</v>
      </c>
      <c r="D2627" s="173" t="s">
        <v>5569</v>
      </c>
      <c r="E2627" s="173">
        <v>1078</v>
      </c>
    </row>
    <row r="2628" spans="1:5" s="173" customFormat="1" ht="15" hidden="1" x14ac:dyDescent="0.25">
      <c r="A2628" s="173" t="s">
        <v>134</v>
      </c>
      <c r="B2628" s="173" t="s">
        <v>5487</v>
      </c>
      <c r="C2628" s="173" t="s">
        <v>717</v>
      </c>
      <c r="D2628" s="173" t="s">
        <v>5570</v>
      </c>
      <c r="E2628" s="173">
        <v>242</v>
      </c>
    </row>
    <row r="2629" spans="1:5" s="173" customFormat="1" ht="15" hidden="1" x14ac:dyDescent="0.25">
      <c r="A2629" s="173" t="s">
        <v>134</v>
      </c>
      <c r="B2629" s="173" t="s">
        <v>5487</v>
      </c>
      <c r="C2629" s="173" t="s">
        <v>717</v>
      </c>
      <c r="D2629" s="173" t="s">
        <v>5571</v>
      </c>
      <c r="E2629" s="173">
        <v>550</v>
      </c>
    </row>
    <row r="2630" spans="1:5" s="173" customFormat="1" ht="15" hidden="1" x14ac:dyDescent="0.25">
      <c r="A2630" s="173" t="s">
        <v>134</v>
      </c>
      <c r="B2630" s="173" t="s">
        <v>5487</v>
      </c>
      <c r="C2630" s="173" t="s">
        <v>717</v>
      </c>
      <c r="D2630" s="173" t="s">
        <v>5572</v>
      </c>
      <c r="E2630" s="173">
        <v>120</v>
      </c>
    </row>
    <row r="2631" spans="1:5" s="173" customFormat="1" ht="15" hidden="1" x14ac:dyDescent="0.25">
      <c r="A2631" s="173" t="s">
        <v>134</v>
      </c>
      <c r="B2631" s="173" t="s">
        <v>5487</v>
      </c>
      <c r="C2631" s="173" t="s">
        <v>717</v>
      </c>
      <c r="D2631" s="173" t="s">
        <v>5573</v>
      </c>
      <c r="E2631" s="173">
        <v>218</v>
      </c>
    </row>
    <row r="2632" spans="1:5" s="173" customFormat="1" ht="15" hidden="1" x14ac:dyDescent="0.25">
      <c r="A2632" s="173" t="s">
        <v>134</v>
      </c>
      <c r="B2632" s="173" t="s">
        <v>5487</v>
      </c>
      <c r="C2632" s="173" t="s">
        <v>717</v>
      </c>
      <c r="D2632" s="173" t="s">
        <v>5574</v>
      </c>
      <c r="E2632" s="173">
        <v>351</v>
      </c>
    </row>
    <row r="2633" spans="1:5" s="173" customFormat="1" ht="15" hidden="1" x14ac:dyDescent="0.25">
      <c r="A2633" s="173" t="s">
        <v>134</v>
      </c>
      <c r="B2633" s="173" t="s">
        <v>5487</v>
      </c>
      <c r="C2633" s="173" t="s">
        <v>717</v>
      </c>
      <c r="D2633" s="173" t="s">
        <v>5575</v>
      </c>
      <c r="E2633" s="173">
        <v>785</v>
      </c>
    </row>
    <row r="2634" spans="1:5" s="173" customFormat="1" ht="15" hidden="1" x14ac:dyDescent="0.25">
      <c r="A2634" s="173" t="s">
        <v>134</v>
      </c>
      <c r="B2634" s="173" t="s">
        <v>5487</v>
      </c>
      <c r="C2634" s="173" t="s">
        <v>717</v>
      </c>
      <c r="D2634" s="173" t="s">
        <v>5576</v>
      </c>
      <c r="E2634" s="173">
        <v>161</v>
      </c>
    </row>
    <row r="2635" spans="1:5" s="173" customFormat="1" ht="15" hidden="1" x14ac:dyDescent="0.25">
      <c r="A2635" s="173" t="s">
        <v>134</v>
      </c>
      <c r="B2635" s="173" t="s">
        <v>5487</v>
      </c>
      <c r="C2635" s="173" t="s">
        <v>717</v>
      </c>
      <c r="D2635" s="173" t="s">
        <v>5577</v>
      </c>
      <c r="E2635" s="173">
        <v>340</v>
      </c>
    </row>
    <row r="2636" spans="1:5" s="173" customFormat="1" ht="15" hidden="1" x14ac:dyDescent="0.25">
      <c r="A2636" s="173" t="s">
        <v>134</v>
      </c>
      <c r="B2636" s="173" t="s">
        <v>5487</v>
      </c>
      <c r="C2636" s="173" t="s">
        <v>717</v>
      </c>
      <c r="D2636" s="173" t="s">
        <v>5578</v>
      </c>
      <c r="E2636" s="173">
        <v>362</v>
      </c>
    </row>
    <row r="2637" spans="1:5" s="173" customFormat="1" ht="15" hidden="1" x14ac:dyDescent="0.25">
      <c r="A2637" s="173" t="s">
        <v>134</v>
      </c>
      <c r="B2637" s="173" t="s">
        <v>5487</v>
      </c>
      <c r="C2637" s="173" t="s">
        <v>717</v>
      </c>
      <c r="D2637" s="173" t="s">
        <v>5579</v>
      </c>
      <c r="E2637" s="173">
        <v>351</v>
      </c>
    </row>
    <row r="2638" spans="1:5" s="173" customFormat="1" ht="15" hidden="1" x14ac:dyDescent="0.25">
      <c r="A2638" s="173" t="s">
        <v>134</v>
      </c>
      <c r="B2638" s="173" t="s">
        <v>5487</v>
      </c>
      <c r="C2638" s="173" t="s">
        <v>717</v>
      </c>
      <c r="D2638" s="173" t="s">
        <v>5580</v>
      </c>
      <c r="E2638" s="173">
        <v>465</v>
      </c>
    </row>
    <row r="2639" spans="1:5" s="173" customFormat="1" ht="15" hidden="1" x14ac:dyDescent="0.25">
      <c r="A2639" s="173" t="s">
        <v>134</v>
      </c>
      <c r="B2639" s="173" t="s">
        <v>5487</v>
      </c>
      <c r="C2639" s="173" t="s">
        <v>718</v>
      </c>
      <c r="D2639" s="173" t="s">
        <v>5581</v>
      </c>
      <c r="E2639" s="173">
        <v>270</v>
      </c>
    </row>
    <row r="2640" spans="1:5" s="173" customFormat="1" ht="15" hidden="1" x14ac:dyDescent="0.25">
      <c r="A2640" s="173" t="s">
        <v>134</v>
      </c>
      <c r="B2640" s="173" t="s">
        <v>5487</v>
      </c>
      <c r="C2640" s="173" t="s">
        <v>718</v>
      </c>
      <c r="D2640" s="173" t="s">
        <v>5582</v>
      </c>
      <c r="E2640" s="173">
        <v>615</v>
      </c>
    </row>
    <row r="2641" spans="1:5" s="173" customFormat="1" ht="15" hidden="1" x14ac:dyDescent="0.25">
      <c r="A2641" s="173" t="s">
        <v>134</v>
      </c>
      <c r="B2641" s="173" t="s">
        <v>5487</v>
      </c>
      <c r="C2641" s="173" t="s">
        <v>718</v>
      </c>
      <c r="D2641" s="173" t="s">
        <v>5583</v>
      </c>
      <c r="E2641" s="173">
        <v>274</v>
      </c>
    </row>
    <row r="2642" spans="1:5" s="173" customFormat="1" ht="15" hidden="1" x14ac:dyDescent="0.25">
      <c r="A2642" s="173" t="s">
        <v>134</v>
      </c>
      <c r="B2642" s="173" t="s">
        <v>5487</v>
      </c>
      <c r="C2642" s="173" t="s">
        <v>718</v>
      </c>
      <c r="D2642" s="173" t="s">
        <v>5584</v>
      </c>
      <c r="E2642" s="173">
        <v>577</v>
      </c>
    </row>
    <row r="2643" spans="1:5" s="173" customFormat="1" ht="15" hidden="1" x14ac:dyDescent="0.25">
      <c r="A2643" s="173" t="s">
        <v>134</v>
      </c>
      <c r="B2643" s="173" t="s">
        <v>5487</v>
      </c>
      <c r="C2643" s="173" t="s">
        <v>718</v>
      </c>
      <c r="D2643" s="173" t="s">
        <v>5585</v>
      </c>
      <c r="E2643" s="173">
        <v>1289</v>
      </c>
    </row>
    <row r="2644" spans="1:5" s="173" customFormat="1" ht="15" hidden="1" x14ac:dyDescent="0.25">
      <c r="A2644" s="173" t="s">
        <v>134</v>
      </c>
      <c r="B2644" s="173" t="s">
        <v>5487</v>
      </c>
      <c r="C2644" s="173" t="s">
        <v>718</v>
      </c>
      <c r="D2644" s="173" t="s">
        <v>5586</v>
      </c>
      <c r="E2644" s="173">
        <v>1756</v>
      </c>
    </row>
    <row r="2645" spans="1:5" s="173" customFormat="1" ht="15" hidden="1" x14ac:dyDescent="0.25">
      <c r="A2645" s="173" t="s">
        <v>134</v>
      </c>
      <c r="B2645" s="173" t="s">
        <v>5487</v>
      </c>
      <c r="C2645" s="173" t="s">
        <v>718</v>
      </c>
      <c r="D2645" s="173" t="s">
        <v>5587</v>
      </c>
      <c r="E2645" s="173">
        <v>475</v>
      </c>
    </row>
    <row r="2646" spans="1:5" s="173" customFormat="1" ht="15" hidden="1" x14ac:dyDescent="0.25">
      <c r="A2646" s="173" t="s">
        <v>134</v>
      </c>
      <c r="B2646" s="173" t="s">
        <v>5487</v>
      </c>
      <c r="C2646" s="173" t="s">
        <v>718</v>
      </c>
      <c r="D2646" s="173" t="s">
        <v>4957</v>
      </c>
      <c r="E2646" s="173">
        <v>1381</v>
      </c>
    </row>
    <row r="2647" spans="1:5" s="173" customFormat="1" ht="15" hidden="1" x14ac:dyDescent="0.25">
      <c r="A2647" s="173" t="s">
        <v>134</v>
      </c>
      <c r="B2647" s="173" t="s">
        <v>5487</v>
      </c>
      <c r="C2647" s="173" t="s">
        <v>718</v>
      </c>
      <c r="D2647" s="173" t="s">
        <v>5588</v>
      </c>
      <c r="E2647" s="173">
        <v>616</v>
      </c>
    </row>
    <row r="2648" spans="1:5" s="173" customFormat="1" ht="15" hidden="1" x14ac:dyDescent="0.25">
      <c r="A2648" s="173" t="s">
        <v>134</v>
      </c>
      <c r="B2648" s="173" t="s">
        <v>5487</v>
      </c>
      <c r="C2648" s="173" t="s">
        <v>718</v>
      </c>
      <c r="D2648" s="173" t="s">
        <v>5589</v>
      </c>
      <c r="E2648" s="173">
        <v>191</v>
      </c>
    </row>
    <row r="2649" spans="1:5" s="173" customFormat="1" ht="15" hidden="1" x14ac:dyDescent="0.25">
      <c r="A2649" s="173" t="s">
        <v>134</v>
      </c>
      <c r="B2649" s="173" t="s">
        <v>5487</v>
      </c>
      <c r="C2649" s="173" t="s">
        <v>718</v>
      </c>
      <c r="D2649" s="173" t="s">
        <v>5590</v>
      </c>
      <c r="E2649" s="173">
        <v>1259</v>
      </c>
    </row>
    <row r="2650" spans="1:5" s="173" customFormat="1" ht="15" hidden="1" x14ac:dyDescent="0.25">
      <c r="A2650" s="173" t="s">
        <v>134</v>
      </c>
      <c r="B2650" s="173" t="s">
        <v>5487</v>
      </c>
      <c r="C2650" s="173" t="s">
        <v>718</v>
      </c>
      <c r="D2650" s="173" t="s">
        <v>5591</v>
      </c>
      <c r="E2650" s="173">
        <v>595</v>
      </c>
    </row>
    <row r="2651" spans="1:5" s="173" customFormat="1" ht="15" hidden="1" x14ac:dyDescent="0.25">
      <c r="A2651" s="173" t="s">
        <v>134</v>
      </c>
      <c r="B2651" s="173" t="s">
        <v>5487</v>
      </c>
      <c r="C2651" s="173" t="s">
        <v>718</v>
      </c>
      <c r="D2651" s="173" t="s">
        <v>5592</v>
      </c>
      <c r="E2651" s="173">
        <v>264</v>
      </c>
    </row>
    <row r="2652" spans="1:5" s="173" customFormat="1" ht="15" hidden="1" x14ac:dyDescent="0.25">
      <c r="A2652" s="173" t="s">
        <v>134</v>
      </c>
      <c r="B2652" s="173" t="s">
        <v>5487</v>
      </c>
      <c r="C2652" s="173" t="s">
        <v>718</v>
      </c>
      <c r="D2652" s="173" t="s">
        <v>5593</v>
      </c>
      <c r="E2652" s="173">
        <v>2322</v>
      </c>
    </row>
    <row r="2653" spans="1:5" s="173" customFormat="1" ht="15" hidden="1" x14ac:dyDescent="0.25">
      <c r="A2653" s="173" t="s">
        <v>134</v>
      </c>
      <c r="B2653" s="173" t="s">
        <v>5487</v>
      </c>
      <c r="C2653" s="173" t="s">
        <v>718</v>
      </c>
      <c r="D2653" s="173" t="s">
        <v>5594</v>
      </c>
      <c r="E2653" s="173">
        <v>222</v>
      </c>
    </row>
    <row r="2654" spans="1:5" s="173" customFormat="1" ht="15" hidden="1" x14ac:dyDescent="0.25">
      <c r="A2654" s="173" t="s">
        <v>134</v>
      </c>
      <c r="B2654" s="173" t="s">
        <v>5487</v>
      </c>
      <c r="C2654" s="173" t="s">
        <v>718</v>
      </c>
      <c r="D2654" s="173" t="s">
        <v>5595</v>
      </c>
      <c r="E2654" s="173">
        <v>1115</v>
      </c>
    </row>
    <row r="2655" spans="1:5" s="173" customFormat="1" ht="15" hidden="1" x14ac:dyDescent="0.25">
      <c r="A2655" s="173" t="s">
        <v>134</v>
      </c>
      <c r="B2655" s="173" t="s">
        <v>5487</v>
      </c>
      <c r="C2655" s="173" t="s">
        <v>718</v>
      </c>
      <c r="D2655" s="173" t="s">
        <v>5596</v>
      </c>
      <c r="E2655" s="173">
        <v>2863</v>
      </c>
    </row>
    <row r="2656" spans="1:5" s="173" customFormat="1" ht="15" hidden="1" x14ac:dyDescent="0.25">
      <c r="A2656" s="173" t="s">
        <v>134</v>
      </c>
      <c r="B2656" s="173" t="s">
        <v>5487</v>
      </c>
      <c r="C2656" s="173" t="s">
        <v>718</v>
      </c>
      <c r="D2656" s="173" t="s">
        <v>5597</v>
      </c>
      <c r="E2656" s="173">
        <v>1466</v>
      </c>
    </row>
    <row r="2657" spans="1:5" s="173" customFormat="1" ht="15" hidden="1" x14ac:dyDescent="0.25">
      <c r="A2657" s="173" t="s">
        <v>134</v>
      </c>
      <c r="B2657" s="173" t="s">
        <v>5487</v>
      </c>
      <c r="C2657" s="173" t="s">
        <v>718</v>
      </c>
      <c r="D2657" s="173" t="s">
        <v>5598</v>
      </c>
      <c r="E2657" s="173">
        <v>453</v>
      </c>
    </row>
    <row r="2658" spans="1:5" s="173" customFormat="1" ht="15" hidden="1" x14ac:dyDescent="0.25">
      <c r="A2658" s="173" t="s">
        <v>134</v>
      </c>
      <c r="B2658" s="173" t="s">
        <v>5487</v>
      </c>
      <c r="C2658" s="173" t="s">
        <v>718</v>
      </c>
      <c r="D2658" s="173" t="s">
        <v>5599</v>
      </c>
      <c r="E2658" s="173">
        <v>364</v>
      </c>
    </row>
    <row r="2659" spans="1:5" s="173" customFormat="1" ht="15" hidden="1" x14ac:dyDescent="0.25">
      <c r="A2659" s="173" t="s">
        <v>134</v>
      </c>
      <c r="B2659" s="173" t="s">
        <v>5487</v>
      </c>
      <c r="C2659" s="173" t="s">
        <v>718</v>
      </c>
      <c r="D2659" s="173" t="s">
        <v>2353</v>
      </c>
      <c r="E2659" s="173">
        <v>202</v>
      </c>
    </row>
    <row r="2660" spans="1:5" s="173" customFormat="1" ht="15" hidden="1" x14ac:dyDescent="0.25">
      <c r="A2660" s="173" t="s">
        <v>134</v>
      </c>
      <c r="B2660" s="173" t="s">
        <v>5487</v>
      </c>
      <c r="C2660" s="173" t="s">
        <v>718</v>
      </c>
      <c r="D2660" s="173" t="s">
        <v>5600</v>
      </c>
      <c r="E2660" s="173">
        <v>473</v>
      </c>
    </row>
    <row r="2661" spans="1:5" s="173" customFormat="1" ht="15" hidden="1" x14ac:dyDescent="0.25">
      <c r="A2661" s="173" t="s">
        <v>134</v>
      </c>
      <c r="B2661" s="173" t="s">
        <v>5487</v>
      </c>
      <c r="C2661" s="173" t="s">
        <v>718</v>
      </c>
      <c r="D2661" s="173" t="s">
        <v>5601</v>
      </c>
      <c r="E2661" s="173">
        <v>593</v>
      </c>
    </row>
    <row r="2662" spans="1:5" s="173" customFormat="1" ht="15" hidden="1" x14ac:dyDescent="0.25">
      <c r="A2662" s="173" t="s">
        <v>134</v>
      </c>
      <c r="B2662" s="173" t="s">
        <v>5487</v>
      </c>
      <c r="C2662" s="173" t="s">
        <v>718</v>
      </c>
      <c r="D2662" s="173" t="s">
        <v>5602</v>
      </c>
      <c r="E2662" s="173">
        <v>6</v>
      </c>
    </row>
    <row r="2663" spans="1:5" s="173" customFormat="1" ht="15" hidden="1" x14ac:dyDescent="0.25">
      <c r="A2663" s="173" t="s">
        <v>134</v>
      </c>
      <c r="B2663" s="173" t="s">
        <v>5487</v>
      </c>
      <c r="C2663" s="173" t="s">
        <v>718</v>
      </c>
      <c r="D2663" s="173" t="s">
        <v>5603</v>
      </c>
      <c r="E2663" s="173">
        <v>579</v>
      </c>
    </row>
    <row r="2664" spans="1:5" s="173" customFormat="1" ht="15" hidden="1" x14ac:dyDescent="0.25">
      <c r="A2664" s="173" t="s">
        <v>134</v>
      </c>
      <c r="B2664" s="173" t="s">
        <v>5487</v>
      </c>
      <c r="C2664" s="173" t="s">
        <v>718</v>
      </c>
      <c r="D2664" s="173" t="s">
        <v>5604</v>
      </c>
      <c r="E2664" s="173">
        <v>1066</v>
      </c>
    </row>
    <row r="2665" spans="1:5" s="173" customFormat="1" ht="15" hidden="1" x14ac:dyDescent="0.25">
      <c r="A2665" s="173" t="s">
        <v>134</v>
      </c>
      <c r="B2665" s="173" t="s">
        <v>5487</v>
      </c>
      <c r="C2665" s="173" t="s">
        <v>718</v>
      </c>
      <c r="D2665" s="173" t="s">
        <v>1769</v>
      </c>
      <c r="E2665" s="173">
        <v>3206</v>
      </c>
    </row>
    <row r="2666" spans="1:5" s="173" customFormat="1" ht="15" hidden="1" x14ac:dyDescent="0.25">
      <c r="A2666" s="173" t="s">
        <v>134</v>
      </c>
      <c r="B2666" s="173" t="s">
        <v>5487</v>
      </c>
      <c r="C2666" s="173" t="s">
        <v>718</v>
      </c>
      <c r="D2666" s="173" t="s">
        <v>5605</v>
      </c>
      <c r="E2666" s="173">
        <v>221</v>
      </c>
    </row>
    <row r="2667" spans="1:5" s="173" customFormat="1" ht="15" hidden="1" x14ac:dyDescent="0.25">
      <c r="A2667" s="173" t="s">
        <v>134</v>
      </c>
      <c r="B2667" s="173" t="s">
        <v>5487</v>
      </c>
      <c r="C2667" s="173" t="s">
        <v>718</v>
      </c>
      <c r="D2667" s="173" t="s">
        <v>5606</v>
      </c>
      <c r="E2667" s="173">
        <v>1351</v>
      </c>
    </row>
    <row r="2668" spans="1:5" s="173" customFormat="1" ht="15" hidden="1" x14ac:dyDescent="0.25">
      <c r="A2668" s="173" t="s">
        <v>134</v>
      </c>
      <c r="B2668" s="173" t="s">
        <v>5487</v>
      </c>
      <c r="C2668" s="173" t="s">
        <v>718</v>
      </c>
      <c r="D2668" s="173" t="s">
        <v>5607</v>
      </c>
      <c r="E2668" s="173">
        <v>263</v>
      </c>
    </row>
    <row r="2669" spans="1:5" s="173" customFormat="1" ht="15" hidden="1" x14ac:dyDescent="0.25">
      <c r="A2669" s="173" t="s">
        <v>134</v>
      </c>
      <c r="B2669" s="173" t="s">
        <v>5487</v>
      </c>
      <c r="C2669" s="173" t="s">
        <v>718</v>
      </c>
      <c r="D2669" s="173" t="s">
        <v>5199</v>
      </c>
      <c r="E2669" s="173">
        <v>400</v>
      </c>
    </row>
    <row r="2670" spans="1:5" s="173" customFormat="1" ht="15" hidden="1" x14ac:dyDescent="0.25">
      <c r="A2670" s="173" t="s">
        <v>134</v>
      </c>
      <c r="B2670" s="173" t="s">
        <v>5487</v>
      </c>
      <c r="C2670" s="173" t="s">
        <v>718</v>
      </c>
      <c r="D2670" s="173" t="s">
        <v>5608</v>
      </c>
      <c r="E2670" s="173">
        <v>457</v>
      </c>
    </row>
    <row r="2671" spans="1:5" s="173" customFormat="1" ht="15" hidden="1" x14ac:dyDescent="0.25">
      <c r="A2671" s="173" t="s">
        <v>136</v>
      </c>
      <c r="B2671" s="173" t="s">
        <v>5609</v>
      </c>
      <c r="C2671" s="173" t="s">
        <v>733</v>
      </c>
      <c r="D2671" s="173" t="s">
        <v>5610</v>
      </c>
      <c r="E2671" s="173">
        <v>198</v>
      </c>
    </row>
    <row r="2672" spans="1:5" s="173" customFormat="1" ht="15" hidden="1" x14ac:dyDescent="0.25">
      <c r="A2672" s="173" t="s">
        <v>136</v>
      </c>
      <c r="B2672" s="173" t="s">
        <v>5609</v>
      </c>
      <c r="C2672" s="173" t="s">
        <v>734</v>
      </c>
      <c r="D2672" s="173" t="s">
        <v>5611</v>
      </c>
      <c r="E2672" s="173">
        <v>18</v>
      </c>
    </row>
    <row r="2673" spans="1:5" s="173" customFormat="1" ht="15" hidden="1" x14ac:dyDescent="0.25">
      <c r="A2673" s="173" t="s">
        <v>136</v>
      </c>
      <c r="B2673" s="173" t="s">
        <v>5609</v>
      </c>
      <c r="C2673" s="173" t="s">
        <v>734</v>
      </c>
      <c r="D2673" s="173" t="s">
        <v>5612</v>
      </c>
      <c r="E2673" s="173">
        <v>8039</v>
      </c>
    </row>
    <row r="2674" spans="1:5" s="173" customFormat="1" ht="15" hidden="1" x14ac:dyDescent="0.25">
      <c r="A2674" s="173" t="s">
        <v>136</v>
      </c>
      <c r="B2674" s="173" t="s">
        <v>5609</v>
      </c>
      <c r="C2674" s="173" t="s">
        <v>734</v>
      </c>
      <c r="D2674" s="173" t="s">
        <v>5613</v>
      </c>
      <c r="E2674" s="173">
        <v>164</v>
      </c>
    </row>
    <row r="2675" spans="1:5" s="173" customFormat="1" ht="15" hidden="1" x14ac:dyDescent="0.25">
      <c r="A2675" s="173" t="s">
        <v>136</v>
      </c>
      <c r="B2675" s="173" t="s">
        <v>5609</v>
      </c>
      <c r="C2675" s="173" t="s">
        <v>734</v>
      </c>
      <c r="D2675" s="173" t="s">
        <v>1790</v>
      </c>
      <c r="E2675" s="173">
        <v>10</v>
      </c>
    </row>
    <row r="2676" spans="1:5" s="173" customFormat="1" ht="15" hidden="1" x14ac:dyDescent="0.25">
      <c r="A2676" s="173" t="s">
        <v>136</v>
      </c>
      <c r="B2676" s="173" t="s">
        <v>5609</v>
      </c>
      <c r="C2676" s="173" t="s">
        <v>734</v>
      </c>
      <c r="D2676" s="173" t="s">
        <v>5614</v>
      </c>
      <c r="E2676" s="173">
        <v>263</v>
      </c>
    </row>
    <row r="2677" spans="1:5" s="173" customFormat="1" ht="15" hidden="1" x14ac:dyDescent="0.25">
      <c r="A2677" s="173" t="s">
        <v>136</v>
      </c>
      <c r="B2677" s="173" t="s">
        <v>5609</v>
      </c>
      <c r="C2677" s="173" t="s">
        <v>734</v>
      </c>
      <c r="D2677" s="173" t="s">
        <v>5615</v>
      </c>
      <c r="E2677" s="173">
        <v>535</v>
      </c>
    </row>
    <row r="2678" spans="1:5" s="173" customFormat="1" ht="15" hidden="1" x14ac:dyDescent="0.25">
      <c r="A2678" s="173" t="s">
        <v>136</v>
      </c>
      <c r="B2678" s="173" t="s">
        <v>5609</v>
      </c>
      <c r="C2678" s="173" t="s">
        <v>734</v>
      </c>
      <c r="D2678" s="173" t="s">
        <v>5616</v>
      </c>
      <c r="E2678" s="173">
        <v>470</v>
      </c>
    </row>
    <row r="2679" spans="1:5" s="173" customFormat="1" ht="15" hidden="1" x14ac:dyDescent="0.25">
      <c r="A2679" s="173" t="s">
        <v>136</v>
      </c>
      <c r="B2679" s="173" t="s">
        <v>5609</v>
      </c>
      <c r="C2679" s="173" t="s">
        <v>734</v>
      </c>
      <c r="D2679" s="173" t="s">
        <v>5617</v>
      </c>
      <c r="E2679" s="173">
        <v>68</v>
      </c>
    </row>
    <row r="2680" spans="1:5" s="173" customFormat="1" ht="15" hidden="1" x14ac:dyDescent="0.25">
      <c r="A2680" s="173" t="s">
        <v>136</v>
      </c>
      <c r="B2680" s="173" t="s">
        <v>5609</v>
      </c>
      <c r="C2680" s="173" t="s">
        <v>735</v>
      </c>
      <c r="D2680" s="173" t="s">
        <v>5618</v>
      </c>
      <c r="E2680" s="173">
        <v>681</v>
      </c>
    </row>
    <row r="2681" spans="1:5" s="173" customFormat="1" ht="15" hidden="1" x14ac:dyDescent="0.25">
      <c r="A2681" s="173" t="s">
        <v>136</v>
      </c>
      <c r="B2681" s="173" t="s">
        <v>5609</v>
      </c>
      <c r="C2681" s="173" t="s">
        <v>735</v>
      </c>
      <c r="D2681" s="173" t="s">
        <v>4626</v>
      </c>
      <c r="E2681" s="173">
        <v>870</v>
      </c>
    </row>
    <row r="2682" spans="1:5" s="173" customFormat="1" ht="15" hidden="1" x14ac:dyDescent="0.25">
      <c r="A2682" s="173" t="s">
        <v>136</v>
      </c>
      <c r="B2682" s="173" t="s">
        <v>5609</v>
      </c>
      <c r="C2682" s="173" t="s">
        <v>735</v>
      </c>
      <c r="D2682" s="173" t="s">
        <v>5619</v>
      </c>
      <c r="E2682" s="173">
        <v>164</v>
      </c>
    </row>
    <row r="2683" spans="1:5" s="173" customFormat="1" ht="15" hidden="1" x14ac:dyDescent="0.25">
      <c r="A2683" s="173" t="s">
        <v>136</v>
      </c>
      <c r="B2683" s="173" t="s">
        <v>5609</v>
      </c>
      <c r="C2683" s="173" t="s">
        <v>735</v>
      </c>
      <c r="D2683" s="173" t="s">
        <v>5620</v>
      </c>
      <c r="E2683" s="173">
        <v>887</v>
      </c>
    </row>
    <row r="2684" spans="1:5" s="173" customFormat="1" ht="15" hidden="1" x14ac:dyDescent="0.25">
      <c r="A2684" s="173" t="s">
        <v>136</v>
      </c>
      <c r="B2684" s="173" t="s">
        <v>5609</v>
      </c>
      <c r="C2684" s="173" t="s">
        <v>735</v>
      </c>
      <c r="D2684" s="173" t="s">
        <v>5621</v>
      </c>
      <c r="E2684" s="173">
        <v>1621</v>
      </c>
    </row>
    <row r="2685" spans="1:5" s="173" customFormat="1" ht="15" hidden="1" x14ac:dyDescent="0.25">
      <c r="A2685" s="173" t="s">
        <v>136</v>
      </c>
      <c r="B2685" s="173" t="s">
        <v>5609</v>
      </c>
      <c r="C2685" s="173" t="s">
        <v>735</v>
      </c>
      <c r="D2685" s="173" t="s">
        <v>2391</v>
      </c>
      <c r="E2685" s="173">
        <v>138</v>
      </c>
    </row>
    <row r="2686" spans="1:5" s="173" customFormat="1" ht="15" hidden="1" x14ac:dyDescent="0.25">
      <c r="A2686" s="173" t="s">
        <v>136</v>
      </c>
      <c r="B2686" s="173" t="s">
        <v>5609</v>
      </c>
      <c r="C2686" s="173" t="s">
        <v>735</v>
      </c>
      <c r="D2686" s="173" t="s">
        <v>5622</v>
      </c>
      <c r="E2686" s="173">
        <v>398</v>
      </c>
    </row>
    <row r="2687" spans="1:5" s="173" customFormat="1" ht="15" hidden="1" x14ac:dyDescent="0.25">
      <c r="A2687" s="173" t="s">
        <v>136</v>
      </c>
      <c r="B2687" s="173" t="s">
        <v>5609</v>
      </c>
      <c r="C2687" s="173" t="s">
        <v>735</v>
      </c>
      <c r="D2687" s="173" t="s">
        <v>5623</v>
      </c>
      <c r="E2687" s="173">
        <v>55</v>
      </c>
    </row>
    <row r="2688" spans="1:5" s="173" customFormat="1" ht="15" hidden="1" x14ac:dyDescent="0.25">
      <c r="A2688" s="173" t="s">
        <v>136</v>
      </c>
      <c r="B2688" s="173" t="s">
        <v>5609</v>
      </c>
      <c r="C2688" s="173" t="s">
        <v>735</v>
      </c>
      <c r="D2688" s="173" t="s">
        <v>5624</v>
      </c>
      <c r="E2688" s="173">
        <v>351</v>
      </c>
    </row>
    <row r="2689" spans="1:5" s="173" customFormat="1" ht="15" hidden="1" x14ac:dyDescent="0.25">
      <c r="A2689" s="173" t="s">
        <v>136</v>
      </c>
      <c r="B2689" s="173" t="s">
        <v>5609</v>
      </c>
      <c r="C2689" s="173" t="s">
        <v>735</v>
      </c>
      <c r="D2689" s="173" t="s">
        <v>5625</v>
      </c>
      <c r="E2689" s="173">
        <v>546</v>
      </c>
    </row>
    <row r="2690" spans="1:5" s="173" customFormat="1" ht="15" hidden="1" x14ac:dyDescent="0.25">
      <c r="A2690" s="173" t="s">
        <v>136</v>
      </c>
      <c r="B2690" s="173" t="s">
        <v>5609</v>
      </c>
      <c r="C2690" s="173" t="s">
        <v>736</v>
      </c>
      <c r="D2690" s="173" t="s">
        <v>5626</v>
      </c>
      <c r="E2690" s="173">
        <v>707</v>
      </c>
    </row>
    <row r="2691" spans="1:5" s="173" customFormat="1" ht="15" hidden="1" x14ac:dyDescent="0.25">
      <c r="A2691" s="173" t="s">
        <v>136</v>
      </c>
      <c r="B2691" s="173" t="s">
        <v>5609</v>
      </c>
      <c r="C2691" s="173" t="s">
        <v>736</v>
      </c>
      <c r="D2691" s="173" t="s">
        <v>5627</v>
      </c>
      <c r="E2691" s="173">
        <v>982</v>
      </c>
    </row>
    <row r="2692" spans="1:5" s="173" customFormat="1" ht="15" hidden="1" x14ac:dyDescent="0.25">
      <c r="A2692" s="173" t="s">
        <v>136</v>
      </c>
      <c r="B2692" s="173" t="s">
        <v>5609</v>
      </c>
      <c r="C2692" s="173" t="s">
        <v>736</v>
      </c>
      <c r="D2692" s="173" t="s">
        <v>5628</v>
      </c>
      <c r="E2692" s="173">
        <v>130</v>
      </c>
    </row>
    <row r="2693" spans="1:5" s="173" customFormat="1" ht="15" hidden="1" x14ac:dyDescent="0.25">
      <c r="A2693" s="173" t="s">
        <v>136</v>
      </c>
      <c r="B2693" s="173" t="s">
        <v>5609</v>
      </c>
      <c r="C2693" s="173" t="s">
        <v>736</v>
      </c>
      <c r="D2693" s="173" t="s">
        <v>5629</v>
      </c>
      <c r="E2693" s="173">
        <v>390</v>
      </c>
    </row>
    <row r="2694" spans="1:5" s="173" customFormat="1" ht="15" hidden="1" x14ac:dyDescent="0.25">
      <c r="A2694" s="173" t="s">
        <v>136</v>
      </c>
      <c r="B2694" s="173" t="s">
        <v>5609</v>
      </c>
      <c r="C2694" s="173" t="s">
        <v>736</v>
      </c>
      <c r="D2694" s="173" t="s">
        <v>5630</v>
      </c>
      <c r="E2694" s="173">
        <v>442</v>
      </c>
    </row>
    <row r="2695" spans="1:5" s="173" customFormat="1" ht="15" hidden="1" x14ac:dyDescent="0.25">
      <c r="A2695" s="173" t="s">
        <v>136</v>
      </c>
      <c r="B2695" s="173" t="s">
        <v>5609</v>
      </c>
      <c r="C2695" s="173" t="s">
        <v>736</v>
      </c>
      <c r="D2695" s="173" t="s">
        <v>5631</v>
      </c>
      <c r="E2695" s="173">
        <v>268</v>
      </c>
    </row>
    <row r="2696" spans="1:5" s="173" customFormat="1" ht="15" hidden="1" x14ac:dyDescent="0.25">
      <c r="A2696" s="173" t="s">
        <v>136</v>
      </c>
      <c r="B2696" s="173" t="s">
        <v>5609</v>
      </c>
      <c r="C2696" s="173" t="s">
        <v>736</v>
      </c>
      <c r="D2696" s="173" t="s">
        <v>1780</v>
      </c>
      <c r="E2696" s="173">
        <v>655</v>
      </c>
    </row>
    <row r="2697" spans="1:5" s="173" customFormat="1" ht="15" hidden="1" x14ac:dyDescent="0.25">
      <c r="A2697" s="173" t="s">
        <v>136</v>
      </c>
      <c r="B2697" s="173" t="s">
        <v>5609</v>
      </c>
      <c r="C2697" s="173" t="s">
        <v>736</v>
      </c>
      <c r="D2697" s="173" t="s">
        <v>5632</v>
      </c>
      <c r="E2697" s="173">
        <v>68</v>
      </c>
    </row>
    <row r="2698" spans="1:5" s="173" customFormat="1" ht="15" hidden="1" x14ac:dyDescent="0.25">
      <c r="A2698" s="173" t="s">
        <v>136</v>
      </c>
      <c r="B2698" s="173" t="s">
        <v>5609</v>
      </c>
      <c r="C2698" s="173" t="s">
        <v>736</v>
      </c>
      <c r="D2698" s="173" t="s">
        <v>5633</v>
      </c>
      <c r="E2698" s="173">
        <v>398</v>
      </c>
    </row>
    <row r="2699" spans="1:5" s="173" customFormat="1" ht="15" hidden="1" x14ac:dyDescent="0.25">
      <c r="A2699" s="173" t="s">
        <v>136</v>
      </c>
      <c r="B2699" s="173" t="s">
        <v>5609</v>
      </c>
      <c r="C2699" s="173" t="s">
        <v>736</v>
      </c>
      <c r="D2699" s="173" t="s">
        <v>722</v>
      </c>
      <c r="E2699" s="173">
        <v>354</v>
      </c>
    </row>
    <row r="2700" spans="1:5" s="173" customFormat="1" ht="15" hidden="1" x14ac:dyDescent="0.25">
      <c r="A2700" s="173" t="s">
        <v>136</v>
      </c>
      <c r="B2700" s="173" t="s">
        <v>5634</v>
      </c>
      <c r="C2700" s="173" t="s">
        <v>737</v>
      </c>
      <c r="D2700" s="173" t="s">
        <v>5635</v>
      </c>
      <c r="E2700" s="173">
        <v>6500</v>
      </c>
    </row>
    <row r="2701" spans="1:5" s="173" customFormat="1" ht="15" hidden="1" x14ac:dyDescent="0.25">
      <c r="A2701" s="173" t="s">
        <v>136</v>
      </c>
      <c r="B2701" s="173" t="s">
        <v>5634</v>
      </c>
      <c r="C2701" s="173" t="s">
        <v>737</v>
      </c>
      <c r="D2701" s="173" t="s">
        <v>5636</v>
      </c>
      <c r="E2701" s="173">
        <v>1500</v>
      </c>
    </row>
    <row r="2702" spans="1:5" s="173" customFormat="1" ht="15" hidden="1" x14ac:dyDescent="0.25">
      <c r="A2702" s="173" t="s">
        <v>136</v>
      </c>
      <c r="B2702" s="173" t="s">
        <v>5634</v>
      </c>
      <c r="C2702" s="173" t="s">
        <v>737</v>
      </c>
      <c r="D2702" s="173" t="s">
        <v>5637</v>
      </c>
      <c r="E2702" s="173">
        <v>247</v>
      </c>
    </row>
    <row r="2703" spans="1:5" s="173" customFormat="1" ht="15" hidden="1" x14ac:dyDescent="0.25">
      <c r="A2703" s="173" t="s">
        <v>136</v>
      </c>
      <c r="B2703" s="173" t="s">
        <v>5634</v>
      </c>
      <c r="C2703" s="173" t="s">
        <v>737</v>
      </c>
      <c r="D2703" s="173" t="s">
        <v>5638</v>
      </c>
      <c r="E2703" s="173">
        <v>85</v>
      </c>
    </row>
    <row r="2704" spans="1:5" s="173" customFormat="1" ht="15" hidden="1" x14ac:dyDescent="0.25">
      <c r="A2704" s="173" t="s">
        <v>136</v>
      </c>
      <c r="B2704" s="173" t="s">
        <v>5634</v>
      </c>
      <c r="C2704" s="173" t="s">
        <v>737</v>
      </c>
      <c r="D2704" s="173" t="s">
        <v>3678</v>
      </c>
      <c r="E2704" s="173">
        <v>29</v>
      </c>
    </row>
    <row r="2705" spans="1:5" s="173" customFormat="1" ht="15" hidden="1" x14ac:dyDescent="0.25">
      <c r="A2705" s="173" t="s">
        <v>136</v>
      </c>
      <c r="B2705" s="173" t="s">
        <v>5634</v>
      </c>
      <c r="C2705" s="173" t="s">
        <v>737</v>
      </c>
      <c r="D2705" s="173" t="s">
        <v>5639</v>
      </c>
      <c r="E2705" s="173">
        <v>96</v>
      </c>
    </row>
    <row r="2706" spans="1:5" s="173" customFormat="1" ht="15" hidden="1" x14ac:dyDescent="0.25">
      <c r="A2706" s="173" t="s">
        <v>136</v>
      </c>
      <c r="B2706" s="173" t="s">
        <v>5634</v>
      </c>
      <c r="C2706" s="173" t="s">
        <v>737</v>
      </c>
      <c r="D2706" s="173" t="s">
        <v>5640</v>
      </c>
      <c r="E2706" s="173">
        <v>414</v>
      </c>
    </row>
    <row r="2707" spans="1:5" s="173" customFormat="1" ht="15" hidden="1" x14ac:dyDescent="0.25">
      <c r="A2707" s="173" t="s">
        <v>136</v>
      </c>
      <c r="B2707" s="173" t="s">
        <v>5634</v>
      </c>
      <c r="C2707" s="173" t="s">
        <v>737</v>
      </c>
      <c r="D2707" s="173" t="s">
        <v>5641</v>
      </c>
      <c r="E2707" s="173">
        <v>508</v>
      </c>
    </row>
    <row r="2708" spans="1:5" s="173" customFormat="1" ht="15" hidden="1" x14ac:dyDescent="0.25">
      <c r="A2708" s="173" t="s">
        <v>136</v>
      </c>
      <c r="B2708" s="173" t="s">
        <v>5634</v>
      </c>
      <c r="C2708" s="173" t="s">
        <v>737</v>
      </c>
      <c r="D2708" s="173" t="s">
        <v>5642</v>
      </c>
      <c r="E2708" s="173">
        <v>97</v>
      </c>
    </row>
    <row r="2709" spans="1:5" s="173" customFormat="1" ht="15" hidden="1" x14ac:dyDescent="0.25">
      <c r="A2709" s="173" t="s">
        <v>136</v>
      </c>
      <c r="B2709" s="173" t="s">
        <v>5634</v>
      </c>
      <c r="C2709" s="173" t="s">
        <v>737</v>
      </c>
      <c r="D2709" s="173" t="s">
        <v>5643</v>
      </c>
      <c r="E2709" s="173">
        <v>145</v>
      </c>
    </row>
    <row r="2710" spans="1:5" s="173" customFormat="1" ht="15" hidden="1" x14ac:dyDescent="0.25">
      <c r="A2710" s="173" t="s">
        <v>136</v>
      </c>
      <c r="B2710" s="173" t="s">
        <v>5634</v>
      </c>
      <c r="C2710" s="173" t="s">
        <v>737</v>
      </c>
      <c r="D2710" s="173" t="s">
        <v>5644</v>
      </c>
      <c r="E2710" s="173">
        <v>151</v>
      </c>
    </row>
    <row r="2711" spans="1:5" s="173" customFormat="1" ht="15" hidden="1" x14ac:dyDescent="0.25">
      <c r="A2711" s="173" t="s">
        <v>136</v>
      </c>
      <c r="B2711" s="173" t="s">
        <v>5634</v>
      </c>
      <c r="C2711" s="173" t="s">
        <v>737</v>
      </c>
      <c r="D2711" s="173" t="s">
        <v>5645</v>
      </c>
      <c r="E2711" s="173">
        <v>533</v>
      </c>
    </row>
    <row r="2712" spans="1:5" s="173" customFormat="1" ht="15" hidden="1" x14ac:dyDescent="0.25">
      <c r="A2712" s="173" t="s">
        <v>136</v>
      </c>
      <c r="B2712" s="173" t="s">
        <v>5634</v>
      </c>
      <c r="C2712" s="173" t="s">
        <v>737</v>
      </c>
      <c r="D2712" s="173" t="s">
        <v>5646</v>
      </c>
      <c r="E2712" s="173">
        <v>233</v>
      </c>
    </row>
    <row r="2713" spans="1:5" s="173" customFormat="1" ht="15" hidden="1" x14ac:dyDescent="0.25">
      <c r="A2713" s="173" t="s">
        <v>136</v>
      </c>
      <c r="B2713" s="173" t="s">
        <v>5634</v>
      </c>
      <c r="C2713" s="173" t="s">
        <v>737</v>
      </c>
      <c r="D2713" s="173" t="s">
        <v>5647</v>
      </c>
      <c r="E2713" s="173">
        <v>508</v>
      </c>
    </row>
    <row r="2714" spans="1:5" s="173" customFormat="1" ht="15" hidden="1" x14ac:dyDescent="0.25">
      <c r="A2714" s="173" t="s">
        <v>136</v>
      </c>
      <c r="B2714" s="173" t="s">
        <v>5634</v>
      </c>
      <c r="C2714" s="173" t="s">
        <v>737</v>
      </c>
      <c r="D2714" s="173" t="s">
        <v>5648</v>
      </c>
      <c r="E2714" s="173">
        <v>218</v>
      </c>
    </row>
    <row r="2715" spans="1:5" s="173" customFormat="1" ht="15" hidden="1" x14ac:dyDescent="0.25">
      <c r="A2715" s="173" t="s">
        <v>136</v>
      </c>
      <c r="B2715" s="173" t="s">
        <v>5649</v>
      </c>
      <c r="C2715" s="173" t="s">
        <v>738</v>
      </c>
      <c r="D2715" s="173" t="s">
        <v>5650</v>
      </c>
      <c r="E2715" s="173">
        <v>0</v>
      </c>
    </row>
    <row r="2716" spans="1:5" s="173" customFormat="1" ht="15" hidden="1" x14ac:dyDescent="0.25">
      <c r="A2716" s="173" t="s">
        <v>136</v>
      </c>
      <c r="B2716" s="173" t="s">
        <v>5649</v>
      </c>
      <c r="C2716" s="173" t="s">
        <v>738</v>
      </c>
      <c r="D2716" s="173" t="s">
        <v>92</v>
      </c>
      <c r="E2716" s="173">
        <v>9350</v>
      </c>
    </row>
    <row r="2717" spans="1:5" s="173" customFormat="1" ht="15" hidden="1" x14ac:dyDescent="0.25">
      <c r="A2717" s="173" t="s">
        <v>136</v>
      </c>
      <c r="B2717" s="173" t="s">
        <v>5649</v>
      </c>
      <c r="C2717" s="173" t="s">
        <v>738</v>
      </c>
      <c r="D2717" s="173" t="s">
        <v>5651</v>
      </c>
      <c r="E2717" s="173">
        <v>250</v>
      </c>
    </row>
    <row r="2718" spans="1:5" s="173" customFormat="1" ht="15" hidden="1" x14ac:dyDescent="0.25">
      <c r="A2718" s="173" t="s">
        <v>136</v>
      </c>
      <c r="B2718" s="173" t="s">
        <v>5649</v>
      </c>
      <c r="C2718" s="173" t="s">
        <v>738</v>
      </c>
      <c r="D2718" s="173" t="s">
        <v>5652</v>
      </c>
      <c r="E2718" s="173">
        <v>159</v>
      </c>
    </row>
    <row r="2719" spans="1:5" s="173" customFormat="1" ht="15" hidden="1" x14ac:dyDescent="0.25">
      <c r="A2719" s="173" t="s">
        <v>136</v>
      </c>
      <c r="B2719" s="173" t="s">
        <v>5653</v>
      </c>
      <c r="C2719" s="173" t="s">
        <v>741</v>
      </c>
      <c r="D2719" s="173" t="s">
        <v>5654</v>
      </c>
      <c r="E2719" s="173">
        <v>3550</v>
      </c>
    </row>
    <row r="2720" spans="1:5" s="173" customFormat="1" ht="15" hidden="1" x14ac:dyDescent="0.25">
      <c r="A2720" s="173" t="s">
        <v>136</v>
      </c>
      <c r="B2720" s="173" t="s">
        <v>5653</v>
      </c>
      <c r="C2720" s="173" t="s">
        <v>741</v>
      </c>
      <c r="D2720" s="173" t="s">
        <v>5655</v>
      </c>
      <c r="E2720" s="173">
        <v>126</v>
      </c>
    </row>
    <row r="2721" spans="1:5" s="173" customFormat="1" ht="15" hidden="1" x14ac:dyDescent="0.25">
      <c r="A2721" s="173" t="s">
        <v>136</v>
      </c>
      <c r="B2721" s="173" t="s">
        <v>5653</v>
      </c>
      <c r="C2721" s="173" t="s">
        <v>741</v>
      </c>
      <c r="D2721" s="173" t="s">
        <v>5656</v>
      </c>
      <c r="E2721" s="173">
        <v>5200</v>
      </c>
    </row>
    <row r="2722" spans="1:5" s="173" customFormat="1" ht="15" hidden="1" x14ac:dyDescent="0.25">
      <c r="A2722" s="173" t="s">
        <v>136</v>
      </c>
      <c r="B2722" s="173" t="s">
        <v>5653</v>
      </c>
      <c r="C2722" s="173" t="s">
        <v>741</v>
      </c>
      <c r="D2722" s="173" t="s">
        <v>5657</v>
      </c>
      <c r="E2722" s="173">
        <v>302</v>
      </c>
    </row>
    <row r="2723" spans="1:5" s="173" customFormat="1" ht="15" hidden="1" x14ac:dyDescent="0.25">
      <c r="A2723" s="173" t="s">
        <v>136</v>
      </c>
      <c r="B2723" s="173" t="s">
        <v>5653</v>
      </c>
      <c r="C2723" s="173" t="s">
        <v>741</v>
      </c>
      <c r="D2723" s="173" t="s">
        <v>5658</v>
      </c>
      <c r="E2723" s="173">
        <v>255</v>
      </c>
    </row>
    <row r="2724" spans="1:5" s="173" customFormat="1" ht="15" hidden="1" x14ac:dyDescent="0.25">
      <c r="A2724" s="173" t="s">
        <v>136</v>
      </c>
      <c r="B2724" s="173" t="s">
        <v>5653</v>
      </c>
      <c r="C2724" s="173" t="s">
        <v>741</v>
      </c>
      <c r="D2724" s="173" t="s">
        <v>554</v>
      </c>
      <c r="E2724" s="173">
        <v>39</v>
      </c>
    </row>
    <row r="2725" spans="1:5" s="173" customFormat="1" ht="15" hidden="1" x14ac:dyDescent="0.25">
      <c r="A2725" s="173" t="s">
        <v>136</v>
      </c>
      <c r="B2725" s="173" t="s">
        <v>5653</v>
      </c>
      <c r="C2725" s="173" t="s">
        <v>741</v>
      </c>
      <c r="D2725" s="173" t="s">
        <v>5659</v>
      </c>
      <c r="E2725" s="173">
        <v>350</v>
      </c>
    </row>
    <row r="2726" spans="1:5" s="173" customFormat="1" ht="15" hidden="1" x14ac:dyDescent="0.25">
      <c r="A2726" s="173" t="s">
        <v>136</v>
      </c>
      <c r="B2726" s="173" t="s">
        <v>5653</v>
      </c>
      <c r="C2726" s="173" t="s">
        <v>741</v>
      </c>
      <c r="D2726" s="173" t="s">
        <v>5660</v>
      </c>
      <c r="E2726" s="173">
        <v>800</v>
      </c>
    </row>
    <row r="2727" spans="1:5" s="173" customFormat="1" ht="15" hidden="1" x14ac:dyDescent="0.25">
      <c r="A2727" s="173" t="s">
        <v>136</v>
      </c>
      <c r="B2727" s="173" t="s">
        <v>5653</v>
      </c>
      <c r="C2727" s="173" t="s">
        <v>741</v>
      </c>
      <c r="D2727" s="173" t="s">
        <v>5661</v>
      </c>
      <c r="E2727" s="173">
        <v>21</v>
      </c>
    </row>
    <row r="2728" spans="1:5" s="173" customFormat="1" ht="15" hidden="1" x14ac:dyDescent="0.25">
      <c r="A2728" s="173" t="s">
        <v>136</v>
      </c>
      <c r="B2728" s="173" t="s">
        <v>5653</v>
      </c>
      <c r="C2728" s="173" t="s">
        <v>741</v>
      </c>
      <c r="D2728" s="173" t="s">
        <v>5662</v>
      </c>
      <c r="E2728" s="173">
        <v>1</v>
      </c>
    </row>
    <row r="2729" spans="1:5" s="173" customFormat="1" ht="15" hidden="1" x14ac:dyDescent="0.25">
      <c r="A2729" s="173" t="s">
        <v>136</v>
      </c>
      <c r="B2729" s="173" t="s">
        <v>5653</v>
      </c>
      <c r="C2729" s="173" t="s">
        <v>741</v>
      </c>
      <c r="D2729" s="173" t="s">
        <v>5663</v>
      </c>
      <c r="E2729" s="173">
        <v>196</v>
      </c>
    </row>
    <row r="2730" spans="1:5" s="173" customFormat="1" ht="15" hidden="1" x14ac:dyDescent="0.25">
      <c r="A2730" s="173" t="s">
        <v>136</v>
      </c>
      <c r="B2730" s="173" t="s">
        <v>5653</v>
      </c>
      <c r="C2730" s="173" t="s">
        <v>741</v>
      </c>
      <c r="D2730" s="173" t="s">
        <v>5664</v>
      </c>
      <c r="E2730" s="173">
        <v>3</v>
      </c>
    </row>
    <row r="2731" spans="1:5" s="173" customFormat="1" ht="15" hidden="1" x14ac:dyDescent="0.25">
      <c r="A2731" s="173" t="s">
        <v>136</v>
      </c>
      <c r="B2731" s="173" t="s">
        <v>5653</v>
      </c>
      <c r="C2731" s="173" t="s">
        <v>741</v>
      </c>
      <c r="D2731" s="173" t="s">
        <v>5665</v>
      </c>
      <c r="E2731" s="173">
        <v>400</v>
      </c>
    </row>
    <row r="2732" spans="1:5" s="173" customFormat="1" ht="15" hidden="1" x14ac:dyDescent="0.25">
      <c r="A2732" s="173" t="s">
        <v>136</v>
      </c>
      <c r="B2732" s="173" t="s">
        <v>5653</v>
      </c>
      <c r="C2732" s="173" t="s">
        <v>741</v>
      </c>
      <c r="D2732" s="173" t="s">
        <v>5666</v>
      </c>
      <c r="E2732" s="173">
        <v>330</v>
      </c>
    </row>
    <row r="2733" spans="1:5" s="173" customFormat="1" ht="15" hidden="1" x14ac:dyDescent="0.25">
      <c r="A2733" s="173" t="s">
        <v>136</v>
      </c>
      <c r="B2733" s="173" t="s">
        <v>5667</v>
      </c>
      <c r="C2733" s="173" t="s">
        <v>742</v>
      </c>
      <c r="D2733" s="173" t="s">
        <v>5668</v>
      </c>
      <c r="E2733" s="173">
        <v>318</v>
      </c>
    </row>
    <row r="2734" spans="1:5" s="173" customFormat="1" ht="15" hidden="1" x14ac:dyDescent="0.25">
      <c r="A2734" s="173" t="s">
        <v>136</v>
      </c>
      <c r="B2734" s="173" t="s">
        <v>5667</v>
      </c>
      <c r="C2734" s="173" t="s">
        <v>742</v>
      </c>
      <c r="D2734" s="173" t="s">
        <v>2560</v>
      </c>
      <c r="E2734" s="173">
        <v>7</v>
      </c>
    </row>
    <row r="2735" spans="1:5" s="173" customFormat="1" ht="15" hidden="1" x14ac:dyDescent="0.25">
      <c r="A2735" s="173" t="s">
        <v>136</v>
      </c>
      <c r="B2735" s="173" t="s">
        <v>5667</v>
      </c>
      <c r="C2735" s="173" t="s">
        <v>742</v>
      </c>
      <c r="D2735" s="173" t="s">
        <v>5669</v>
      </c>
      <c r="E2735" s="173">
        <v>4</v>
      </c>
    </row>
    <row r="2736" spans="1:5" s="173" customFormat="1" ht="15" hidden="1" x14ac:dyDescent="0.25">
      <c r="A2736" s="173" t="s">
        <v>136</v>
      </c>
      <c r="B2736" s="173" t="s">
        <v>5667</v>
      </c>
      <c r="C2736" s="173" t="s">
        <v>742</v>
      </c>
      <c r="D2736" s="173" t="s">
        <v>1855</v>
      </c>
      <c r="E2736" s="173">
        <v>6200</v>
      </c>
    </row>
    <row r="2737" spans="1:5" s="173" customFormat="1" ht="15" hidden="1" x14ac:dyDescent="0.25">
      <c r="A2737" s="173" t="s">
        <v>136</v>
      </c>
      <c r="B2737" s="173" t="s">
        <v>5667</v>
      </c>
      <c r="C2737" s="173" t="s">
        <v>742</v>
      </c>
      <c r="D2737" s="173" t="s">
        <v>5670</v>
      </c>
      <c r="E2737" s="173">
        <v>103</v>
      </c>
    </row>
    <row r="2738" spans="1:5" s="173" customFormat="1" ht="15" hidden="1" x14ac:dyDescent="0.25">
      <c r="A2738" s="173" t="s">
        <v>136</v>
      </c>
      <c r="B2738" s="173" t="s">
        <v>5667</v>
      </c>
      <c r="C2738" s="173" t="s">
        <v>742</v>
      </c>
      <c r="D2738" s="173" t="s">
        <v>5671</v>
      </c>
      <c r="E2738" s="173">
        <v>79</v>
      </c>
    </row>
    <row r="2739" spans="1:5" s="173" customFormat="1" ht="15" hidden="1" x14ac:dyDescent="0.25">
      <c r="A2739" s="173" t="s">
        <v>136</v>
      </c>
      <c r="B2739" s="173" t="s">
        <v>5667</v>
      </c>
      <c r="C2739" s="173" t="s">
        <v>742</v>
      </c>
      <c r="D2739" s="173" t="s">
        <v>5672</v>
      </c>
      <c r="E2739" s="173">
        <v>67</v>
      </c>
    </row>
    <row r="2740" spans="1:5" s="173" customFormat="1" ht="15" hidden="1" x14ac:dyDescent="0.25">
      <c r="A2740" s="173" t="s">
        <v>136</v>
      </c>
      <c r="B2740" s="173" t="s">
        <v>5667</v>
      </c>
      <c r="C2740" s="173" t="s">
        <v>742</v>
      </c>
      <c r="D2740" s="173" t="s">
        <v>726</v>
      </c>
      <c r="E2740" s="173">
        <v>245</v>
      </c>
    </row>
    <row r="2741" spans="1:5" s="173" customFormat="1" ht="15" hidden="1" x14ac:dyDescent="0.25">
      <c r="A2741" s="173" t="s">
        <v>136</v>
      </c>
      <c r="B2741" s="173" t="s">
        <v>5667</v>
      </c>
      <c r="C2741" s="173" t="s">
        <v>742</v>
      </c>
      <c r="D2741" s="173" t="s">
        <v>5673</v>
      </c>
      <c r="E2741" s="173">
        <v>203</v>
      </c>
    </row>
    <row r="2742" spans="1:5" s="173" customFormat="1" ht="15" hidden="1" x14ac:dyDescent="0.25">
      <c r="A2742" s="173" t="s">
        <v>136</v>
      </c>
      <c r="B2742" s="173" t="s">
        <v>5667</v>
      </c>
      <c r="C2742" s="173" t="s">
        <v>742</v>
      </c>
      <c r="D2742" s="173" t="s">
        <v>5674</v>
      </c>
      <c r="E2742" s="173">
        <v>94</v>
      </c>
    </row>
    <row r="2743" spans="1:5" s="173" customFormat="1" ht="15" hidden="1" x14ac:dyDescent="0.25">
      <c r="A2743" s="173" t="s">
        <v>136</v>
      </c>
      <c r="B2743" s="173" t="s">
        <v>5667</v>
      </c>
      <c r="C2743" s="173" t="s">
        <v>742</v>
      </c>
      <c r="D2743" s="173" t="s">
        <v>5675</v>
      </c>
      <c r="E2743" s="173">
        <v>76</v>
      </c>
    </row>
    <row r="2744" spans="1:5" s="173" customFormat="1" ht="15" hidden="1" x14ac:dyDescent="0.25">
      <c r="A2744" s="173" t="s">
        <v>136</v>
      </c>
      <c r="B2744" s="173" t="s">
        <v>5667</v>
      </c>
      <c r="C2744" s="173" t="s">
        <v>742</v>
      </c>
      <c r="D2744" s="173" t="s">
        <v>5676</v>
      </c>
      <c r="E2744" s="173">
        <v>152</v>
      </c>
    </row>
    <row r="2745" spans="1:5" s="173" customFormat="1" ht="15" hidden="1" x14ac:dyDescent="0.25">
      <c r="A2745" s="173" t="s">
        <v>136</v>
      </c>
      <c r="B2745" s="173" t="s">
        <v>5667</v>
      </c>
      <c r="C2745" s="173" t="s">
        <v>742</v>
      </c>
      <c r="D2745" s="173" t="s">
        <v>5677</v>
      </c>
      <c r="E2745" s="173">
        <v>389</v>
      </c>
    </row>
    <row r="2746" spans="1:5" s="173" customFormat="1" ht="15" hidden="1" x14ac:dyDescent="0.25">
      <c r="A2746" s="173" t="s">
        <v>136</v>
      </c>
      <c r="B2746" s="173" t="s">
        <v>5667</v>
      </c>
      <c r="C2746" s="173" t="s">
        <v>742</v>
      </c>
      <c r="D2746" s="173" t="s">
        <v>5678</v>
      </c>
      <c r="E2746" s="173">
        <v>76</v>
      </c>
    </row>
    <row r="2747" spans="1:5" s="173" customFormat="1" ht="15" hidden="1" x14ac:dyDescent="0.25">
      <c r="A2747" s="173" t="s">
        <v>136</v>
      </c>
      <c r="B2747" s="173" t="s">
        <v>5667</v>
      </c>
      <c r="C2747" s="173" t="s">
        <v>742</v>
      </c>
      <c r="D2747" s="173" t="s">
        <v>5679</v>
      </c>
      <c r="E2747" s="173">
        <v>560</v>
      </c>
    </row>
    <row r="2748" spans="1:5" s="173" customFormat="1" ht="15" hidden="1" x14ac:dyDescent="0.25">
      <c r="A2748" s="173" t="s">
        <v>136</v>
      </c>
      <c r="B2748" s="173" t="s">
        <v>5667</v>
      </c>
      <c r="C2748" s="173" t="s">
        <v>742</v>
      </c>
      <c r="D2748" s="173" t="s">
        <v>5680</v>
      </c>
      <c r="E2748" s="173">
        <v>478</v>
      </c>
    </row>
    <row r="2749" spans="1:5" s="173" customFormat="1" ht="15" hidden="1" x14ac:dyDescent="0.25">
      <c r="A2749" s="173" t="s">
        <v>136</v>
      </c>
      <c r="B2749" s="173" t="s">
        <v>5667</v>
      </c>
      <c r="C2749" s="173" t="s">
        <v>742</v>
      </c>
      <c r="D2749" s="173" t="s">
        <v>5681</v>
      </c>
      <c r="E2749" s="173">
        <v>244</v>
      </c>
    </row>
    <row r="2750" spans="1:5" s="173" customFormat="1" ht="15" hidden="1" x14ac:dyDescent="0.25">
      <c r="A2750" s="173" t="s">
        <v>136</v>
      </c>
      <c r="B2750" s="173" t="s">
        <v>5667</v>
      </c>
      <c r="C2750" s="173" t="s">
        <v>742</v>
      </c>
      <c r="D2750" s="173" t="s">
        <v>5682</v>
      </c>
      <c r="E2750" s="173">
        <v>218</v>
      </c>
    </row>
    <row r="2751" spans="1:5" s="173" customFormat="1" ht="15" hidden="1" x14ac:dyDescent="0.25">
      <c r="A2751" s="173" t="s">
        <v>136</v>
      </c>
      <c r="B2751" s="173" t="s">
        <v>3410</v>
      </c>
      <c r="C2751" s="173" t="s">
        <v>743</v>
      </c>
      <c r="D2751" s="173" t="s">
        <v>5683</v>
      </c>
      <c r="E2751" s="173">
        <v>96</v>
      </c>
    </row>
    <row r="2752" spans="1:5" s="173" customFormat="1" ht="15" hidden="1" x14ac:dyDescent="0.25">
      <c r="A2752" s="173" t="s">
        <v>136</v>
      </c>
      <c r="B2752" s="173" t="s">
        <v>3410</v>
      </c>
      <c r="C2752" s="173" t="s">
        <v>743</v>
      </c>
      <c r="D2752" s="173" t="s">
        <v>5684</v>
      </c>
      <c r="E2752" s="173">
        <v>98</v>
      </c>
    </row>
    <row r="2753" spans="1:5" s="173" customFormat="1" ht="15" hidden="1" x14ac:dyDescent="0.25">
      <c r="A2753" s="173" t="s">
        <v>136</v>
      </c>
      <c r="B2753" s="173" t="s">
        <v>3410</v>
      </c>
      <c r="C2753" s="173" t="s">
        <v>744</v>
      </c>
      <c r="D2753" s="173" t="s">
        <v>3734</v>
      </c>
      <c r="E2753" s="173">
        <v>86</v>
      </c>
    </row>
    <row r="2754" spans="1:5" s="173" customFormat="1" ht="15" hidden="1" x14ac:dyDescent="0.25">
      <c r="A2754" s="173" t="s">
        <v>136</v>
      </c>
      <c r="B2754" s="173" t="s">
        <v>3410</v>
      </c>
      <c r="C2754" s="173" t="s">
        <v>744</v>
      </c>
      <c r="D2754" s="173" t="s">
        <v>5685</v>
      </c>
      <c r="E2754" s="173">
        <v>16</v>
      </c>
    </row>
    <row r="2755" spans="1:5" s="173" customFormat="1" ht="15" hidden="1" x14ac:dyDescent="0.25">
      <c r="A2755" s="173" t="s">
        <v>136</v>
      </c>
      <c r="B2755" s="173" t="s">
        <v>3410</v>
      </c>
      <c r="C2755" s="173" t="s">
        <v>744</v>
      </c>
      <c r="D2755" s="173" t="s">
        <v>5686</v>
      </c>
      <c r="E2755" s="173">
        <v>72</v>
      </c>
    </row>
    <row r="2756" spans="1:5" s="173" customFormat="1" ht="15" hidden="1" x14ac:dyDescent="0.25">
      <c r="A2756" s="173" t="s">
        <v>136</v>
      </c>
      <c r="B2756" s="173" t="s">
        <v>3410</v>
      </c>
      <c r="C2756" s="173" t="s">
        <v>744</v>
      </c>
      <c r="D2756" s="173" t="s">
        <v>5687</v>
      </c>
      <c r="E2756" s="173">
        <v>21</v>
      </c>
    </row>
    <row r="2757" spans="1:5" s="173" customFormat="1" ht="15" hidden="1" x14ac:dyDescent="0.25">
      <c r="A2757" s="173" t="s">
        <v>136</v>
      </c>
      <c r="B2757" s="173" t="s">
        <v>3410</v>
      </c>
      <c r="C2757" s="173" t="s">
        <v>744</v>
      </c>
      <c r="D2757" s="173" t="s">
        <v>3529</v>
      </c>
      <c r="E2757" s="173">
        <v>11</v>
      </c>
    </row>
    <row r="2758" spans="1:5" s="173" customFormat="1" ht="15" hidden="1" x14ac:dyDescent="0.25">
      <c r="A2758" s="173" t="s">
        <v>136</v>
      </c>
      <c r="B2758" s="173" t="s">
        <v>3410</v>
      </c>
      <c r="C2758" s="173" t="s">
        <v>744</v>
      </c>
      <c r="D2758" s="173" t="s">
        <v>5688</v>
      </c>
      <c r="E2758" s="173">
        <v>0</v>
      </c>
    </row>
    <row r="2759" spans="1:5" s="173" customFormat="1" ht="15" hidden="1" x14ac:dyDescent="0.25">
      <c r="A2759" s="173" t="s">
        <v>136</v>
      </c>
      <c r="B2759" s="173" t="s">
        <v>3410</v>
      </c>
      <c r="C2759" s="173" t="s">
        <v>90</v>
      </c>
      <c r="D2759" s="173" t="s">
        <v>5689</v>
      </c>
      <c r="E2759" s="173">
        <v>260</v>
      </c>
    </row>
    <row r="2760" spans="1:5" s="173" customFormat="1" ht="15" hidden="1" x14ac:dyDescent="0.25">
      <c r="A2760" s="173" t="s">
        <v>136</v>
      </c>
      <c r="B2760" s="173" t="s">
        <v>3410</v>
      </c>
      <c r="C2760" s="173" t="s">
        <v>90</v>
      </c>
      <c r="D2760" s="173" t="s">
        <v>5690</v>
      </c>
      <c r="E2760" s="173">
        <v>680</v>
      </c>
    </row>
    <row r="2761" spans="1:5" s="173" customFormat="1" ht="15" hidden="1" x14ac:dyDescent="0.25">
      <c r="A2761" s="173" t="s">
        <v>136</v>
      </c>
      <c r="B2761" s="173" t="s">
        <v>3410</v>
      </c>
      <c r="C2761" s="173" t="s">
        <v>90</v>
      </c>
      <c r="D2761" s="173" t="s">
        <v>5691</v>
      </c>
      <c r="E2761" s="173">
        <v>821</v>
      </c>
    </row>
    <row r="2762" spans="1:5" s="173" customFormat="1" ht="15" hidden="1" x14ac:dyDescent="0.25">
      <c r="A2762" s="173" t="s">
        <v>136</v>
      </c>
      <c r="B2762" s="173" t="s">
        <v>3410</v>
      </c>
      <c r="C2762" s="173" t="s">
        <v>90</v>
      </c>
      <c r="D2762" s="173" t="s">
        <v>5692</v>
      </c>
      <c r="E2762" s="173">
        <v>429</v>
      </c>
    </row>
    <row r="2763" spans="1:5" s="173" customFormat="1" ht="15" hidden="1" x14ac:dyDescent="0.25">
      <c r="A2763" s="173" t="s">
        <v>136</v>
      </c>
      <c r="B2763" s="173" t="s">
        <v>3410</v>
      </c>
      <c r="C2763" s="173" t="s">
        <v>90</v>
      </c>
      <c r="D2763" s="173" t="s">
        <v>727</v>
      </c>
      <c r="E2763" s="173">
        <v>974</v>
      </c>
    </row>
    <row r="2764" spans="1:5" s="173" customFormat="1" ht="15" hidden="1" x14ac:dyDescent="0.25">
      <c r="A2764" s="173" t="s">
        <v>136</v>
      </c>
      <c r="B2764" s="173" t="s">
        <v>3410</v>
      </c>
      <c r="C2764" s="173" t="s">
        <v>90</v>
      </c>
      <c r="D2764" s="173" t="s">
        <v>3171</v>
      </c>
      <c r="E2764" s="173">
        <v>516</v>
      </c>
    </row>
    <row r="2765" spans="1:5" s="173" customFormat="1" ht="15" hidden="1" x14ac:dyDescent="0.25">
      <c r="A2765" s="173" t="s">
        <v>136</v>
      </c>
      <c r="B2765" s="173" t="s">
        <v>3410</v>
      </c>
      <c r="C2765" s="173" t="s">
        <v>90</v>
      </c>
      <c r="D2765" s="173" t="s">
        <v>5693</v>
      </c>
      <c r="E2765" s="173">
        <v>177</v>
      </c>
    </row>
    <row r="2766" spans="1:5" s="173" customFormat="1" ht="15" hidden="1" x14ac:dyDescent="0.25">
      <c r="A2766" s="173" t="s">
        <v>136</v>
      </c>
      <c r="B2766" s="173" t="s">
        <v>3410</v>
      </c>
      <c r="C2766" s="173" t="s">
        <v>745</v>
      </c>
      <c r="D2766" s="173" t="s">
        <v>5694</v>
      </c>
      <c r="E2766" s="173">
        <v>224</v>
      </c>
    </row>
    <row r="2767" spans="1:5" s="173" customFormat="1" ht="15" hidden="1" x14ac:dyDescent="0.25">
      <c r="A2767" s="173" t="s">
        <v>136</v>
      </c>
      <c r="B2767" s="173" t="s">
        <v>3410</v>
      </c>
      <c r="C2767" s="173" t="s">
        <v>745</v>
      </c>
      <c r="D2767" s="173" t="s">
        <v>5695</v>
      </c>
      <c r="E2767" s="173">
        <v>46</v>
      </c>
    </row>
    <row r="2768" spans="1:5" s="173" customFormat="1" ht="15" hidden="1" x14ac:dyDescent="0.25">
      <c r="A2768" s="173" t="s">
        <v>136</v>
      </c>
      <c r="B2768" s="173" t="s">
        <v>3410</v>
      </c>
      <c r="C2768" s="173" t="s">
        <v>745</v>
      </c>
      <c r="D2768" s="173" t="s">
        <v>5696</v>
      </c>
      <c r="E2768" s="173">
        <v>1395</v>
      </c>
    </row>
    <row r="2769" spans="1:5" s="173" customFormat="1" ht="15" hidden="1" x14ac:dyDescent="0.25">
      <c r="A2769" s="173" t="s">
        <v>136</v>
      </c>
      <c r="B2769" s="173" t="s">
        <v>3410</v>
      </c>
      <c r="C2769" s="173" t="s">
        <v>746</v>
      </c>
      <c r="D2769" s="173" t="s">
        <v>5697</v>
      </c>
      <c r="E2769" s="173">
        <v>710</v>
      </c>
    </row>
    <row r="2770" spans="1:5" s="173" customFormat="1" ht="15" hidden="1" x14ac:dyDescent="0.25">
      <c r="A2770" s="173" t="s">
        <v>136</v>
      </c>
      <c r="B2770" s="173" t="s">
        <v>3410</v>
      </c>
      <c r="C2770" s="173" t="s">
        <v>746</v>
      </c>
      <c r="D2770" s="173" t="s">
        <v>5698</v>
      </c>
      <c r="E2770" s="173">
        <v>194</v>
      </c>
    </row>
    <row r="2771" spans="1:5" s="173" customFormat="1" ht="15" hidden="1" x14ac:dyDescent="0.25">
      <c r="A2771" s="173" t="s">
        <v>136</v>
      </c>
      <c r="B2771" s="173" t="s">
        <v>3410</v>
      </c>
      <c r="C2771" s="173" t="s">
        <v>746</v>
      </c>
      <c r="D2771" s="173" t="s">
        <v>5699</v>
      </c>
      <c r="E2771" s="173">
        <v>17405</v>
      </c>
    </row>
    <row r="2772" spans="1:5" s="173" customFormat="1" ht="15" hidden="1" x14ac:dyDescent="0.25">
      <c r="A2772" s="173" t="s">
        <v>136</v>
      </c>
      <c r="B2772" s="173" t="s">
        <v>3410</v>
      </c>
      <c r="C2772" s="173" t="s">
        <v>746</v>
      </c>
      <c r="D2772" s="173" t="s">
        <v>1822</v>
      </c>
      <c r="E2772" s="173">
        <v>269</v>
      </c>
    </row>
    <row r="2773" spans="1:5" s="173" customFormat="1" ht="15" hidden="1" x14ac:dyDescent="0.25">
      <c r="A2773" s="173" t="s">
        <v>136</v>
      </c>
      <c r="B2773" s="173" t="s">
        <v>3410</v>
      </c>
      <c r="C2773" s="173" t="s">
        <v>746</v>
      </c>
      <c r="D2773" s="173" t="s">
        <v>1537</v>
      </c>
      <c r="E2773" s="173">
        <v>605</v>
      </c>
    </row>
    <row r="2774" spans="1:5" s="173" customFormat="1" ht="15" hidden="1" x14ac:dyDescent="0.25">
      <c r="A2774" s="173" t="s">
        <v>136</v>
      </c>
      <c r="B2774" s="173" t="s">
        <v>3410</v>
      </c>
      <c r="C2774" s="173" t="s">
        <v>746</v>
      </c>
      <c r="D2774" s="173" t="s">
        <v>5700</v>
      </c>
      <c r="E2774" s="173">
        <v>360</v>
      </c>
    </row>
    <row r="2775" spans="1:5" s="173" customFormat="1" ht="15" hidden="1" x14ac:dyDescent="0.25">
      <c r="A2775" s="173" t="s">
        <v>136</v>
      </c>
      <c r="B2775" s="173" t="s">
        <v>3410</v>
      </c>
      <c r="C2775" s="173" t="s">
        <v>746</v>
      </c>
      <c r="D2775" s="173" t="s">
        <v>5701</v>
      </c>
      <c r="E2775" s="173">
        <v>64</v>
      </c>
    </row>
    <row r="2776" spans="1:5" s="173" customFormat="1" ht="15" hidden="1" x14ac:dyDescent="0.25">
      <c r="A2776" s="173" t="s">
        <v>136</v>
      </c>
      <c r="B2776" s="173" t="s">
        <v>3410</v>
      </c>
      <c r="C2776" s="173" t="s">
        <v>746</v>
      </c>
      <c r="D2776" s="173" t="s">
        <v>5702</v>
      </c>
      <c r="E2776" s="173">
        <v>818</v>
      </c>
    </row>
    <row r="2777" spans="1:5" s="173" customFormat="1" ht="15" hidden="1" x14ac:dyDescent="0.25">
      <c r="A2777" s="173" t="s">
        <v>136</v>
      </c>
      <c r="B2777" s="173" t="s">
        <v>3410</v>
      </c>
      <c r="C2777" s="173" t="s">
        <v>746</v>
      </c>
      <c r="D2777" s="173" t="s">
        <v>5703</v>
      </c>
      <c r="E2777" s="173">
        <v>112</v>
      </c>
    </row>
    <row r="2778" spans="1:5" s="173" customFormat="1" ht="15" hidden="1" x14ac:dyDescent="0.25">
      <c r="A2778" s="173" t="s">
        <v>136</v>
      </c>
      <c r="B2778" s="173" t="s">
        <v>3410</v>
      </c>
      <c r="C2778" s="173" t="s">
        <v>746</v>
      </c>
      <c r="D2778" s="173" t="s">
        <v>5704</v>
      </c>
      <c r="E2778" s="173">
        <v>225</v>
      </c>
    </row>
    <row r="2779" spans="1:5" s="173" customFormat="1" ht="15" hidden="1" x14ac:dyDescent="0.25">
      <c r="A2779" s="173" t="s">
        <v>136</v>
      </c>
      <c r="B2779" s="173" t="s">
        <v>3410</v>
      </c>
      <c r="C2779" s="173" t="s">
        <v>746</v>
      </c>
      <c r="D2779" s="173" t="s">
        <v>5705</v>
      </c>
      <c r="E2779" s="173">
        <v>1549</v>
      </c>
    </row>
    <row r="2780" spans="1:5" s="173" customFormat="1" ht="15" hidden="1" x14ac:dyDescent="0.25">
      <c r="A2780" s="173" t="s">
        <v>136</v>
      </c>
      <c r="B2780" s="173" t="s">
        <v>3410</v>
      </c>
      <c r="C2780" s="173" t="s">
        <v>746</v>
      </c>
      <c r="D2780" s="173" t="s">
        <v>5706</v>
      </c>
      <c r="E2780" s="173">
        <v>137</v>
      </c>
    </row>
    <row r="2781" spans="1:5" s="173" customFormat="1" ht="15" hidden="1" x14ac:dyDescent="0.25">
      <c r="A2781" s="173" t="s">
        <v>136</v>
      </c>
      <c r="B2781" s="173" t="s">
        <v>3410</v>
      </c>
      <c r="C2781" s="173" t="s">
        <v>746</v>
      </c>
      <c r="D2781" s="173" t="s">
        <v>5707</v>
      </c>
      <c r="E2781" s="173">
        <v>928</v>
      </c>
    </row>
    <row r="2782" spans="1:5" s="173" customFormat="1" ht="15" hidden="1" x14ac:dyDescent="0.25">
      <c r="A2782" s="173" t="s">
        <v>136</v>
      </c>
      <c r="B2782" s="173" t="s">
        <v>3410</v>
      </c>
      <c r="C2782" s="173" t="s">
        <v>746</v>
      </c>
      <c r="D2782" s="173" t="s">
        <v>5708</v>
      </c>
      <c r="E2782" s="173">
        <v>1247</v>
      </c>
    </row>
    <row r="2783" spans="1:5" s="173" customFormat="1" ht="15" hidden="1" x14ac:dyDescent="0.25">
      <c r="A2783" s="173" t="s">
        <v>136</v>
      </c>
      <c r="B2783" s="173" t="s">
        <v>3410</v>
      </c>
      <c r="C2783" s="173" t="s">
        <v>746</v>
      </c>
      <c r="D2783" s="173" t="s">
        <v>5709</v>
      </c>
      <c r="E2783" s="173">
        <v>12</v>
      </c>
    </row>
    <row r="2784" spans="1:5" s="173" customFormat="1" ht="15" hidden="1" x14ac:dyDescent="0.25">
      <c r="A2784" s="173" t="s">
        <v>136</v>
      </c>
      <c r="B2784" s="173" t="s">
        <v>3410</v>
      </c>
      <c r="C2784" s="173" t="s">
        <v>746</v>
      </c>
      <c r="D2784" s="173" t="s">
        <v>1834</v>
      </c>
      <c r="E2784" s="173">
        <v>606</v>
      </c>
    </row>
    <row r="2785" spans="1:5" s="173" customFormat="1" ht="15" hidden="1" x14ac:dyDescent="0.25">
      <c r="A2785" s="173" t="s">
        <v>136</v>
      </c>
      <c r="B2785" s="173" t="s">
        <v>3410</v>
      </c>
      <c r="C2785" s="173" t="s">
        <v>746</v>
      </c>
      <c r="D2785" s="173" t="s">
        <v>5710</v>
      </c>
      <c r="E2785" s="173">
        <v>415</v>
      </c>
    </row>
    <row r="2786" spans="1:5" s="173" customFormat="1" ht="15" hidden="1" x14ac:dyDescent="0.25">
      <c r="A2786" s="173" t="s">
        <v>136</v>
      </c>
      <c r="B2786" s="173" t="s">
        <v>3410</v>
      </c>
      <c r="C2786" s="173" t="s">
        <v>746</v>
      </c>
      <c r="D2786" s="173" t="s">
        <v>3404</v>
      </c>
      <c r="E2786" s="173">
        <v>228</v>
      </c>
    </row>
    <row r="2787" spans="1:5" s="173" customFormat="1" ht="15" hidden="1" x14ac:dyDescent="0.25">
      <c r="A2787" s="173" t="s">
        <v>136</v>
      </c>
      <c r="B2787" s="173" t="s">
        <v>3410</v>
      </c>
      <c r="C2787" s="173" t="s">
        <v>746</v>
      </c>
      <c r="D2787" s="173" t="s">
        <v>5711</v>
      </c>
      <c r="E2787" s="173">
        <v>845</v>
      </c>
    </row>
    <row r="2788" spans="1:5" s="173" customFormat="1" ht="15" hidden="1" x14ac:dyDescent="0.25">
      <c r="A2788" s="173" t="s">
        <v>136</v>
      </c>
      <c r="B2788" s="173" t="s">
        <v>5712</v>
      </c>
      <c r="C2788" s="173" t="s">
        <v>747</v>
      </c>
      <c r="D2788" s="173" t="s">
        <v>5713</v>
      </c>
      <c r="E2788" s="173">
        <v>382</v>
      </c>
    </row>
    <row r="2789" spans="1:5" s="173" customFormat="1" ht="15" hidden="1" x14ac:dyDescent="0.25">
      <c r="A2789" s="173" t="s">
        <v>136</v>
      </c>
      <c r="B2789" s="173" t="s">
        <v>5712</v>
      </c>
      <c r="C2789" s="173" t="s">
        <v>747</v>
      </c>
      <c r="D2789" s="173" t="s">
        <v>5714</v>
      </c>
      <c r="E2789" s="173">
        <v>244</v>
      </c>
    </row>
    <row r="2790" spans="1:5" s="173" customFormat="1" ht="15" hidden="1" x14ac:dyDescent="0.25">
      <c r="A2790" s="173" t="s">
        <v>136</v>
      </c>
      <c r="B2790" s="173" t="s">
        <v>5712</v>
      </c>
      <c r="C2790" s="173" t="s">
        <v>747</v>
      </c>
      <c r="D2790" s="173" t="s">
        <v>5715</v>
      </c>
      <c r="E2790" s="173">
        <v>112</v>
      </c>
    </row>
    <row r="2791" spans="1:5" s="173" customFormat="1" ht="15" hidden="1" x14ac:dyDescent="0.25">
      <c r="A2791" s="173" t="s">
        <v>136</v>
      </c>
      <c r="B2791" s="173" t="s">
        <v>5712</v>
      </c>
      <c r="C2791" s="173" t="s">
        <v>747</v>
      </c>
      <c r="D2791" s="173" t="s">
        <v>1871</v>
      </c>
      <c r="E2791" s="173">
        <v>2944</v>
      </c>
    </row>
    <row r="2792" spans="1:5" s="173" customFormat="1" ht="15" hidden="1" x14ac:dyDescent="0.25">
      <c r="A2792" s="173" t="s">
        <v>136</v>
      </c>
      <c r="B2792" s="173" t="s">
        <v>5712</v>
      </c>
      <c r="C2792" s="173" t="s">
        <v>747</v>
      </c>
      <c r="D2792" s="173" t="s">
        <v>5716</v>
      </c>
      <c r="E2792" s="173">
        <v>59</v>
      </c>
    </row>
    <row r="2793" spans="1:5" s="173" customFormat="1" ht="15" hidden="1" x14ac:dyDescent="0.25">
      <c r="A2793" s="173" t="s">
        <v>136</v>
      </c>
      <c r="B2793" s="173" t="s">
        <v>5712</v>
      </c>
      <c r="C2793" s="173" t="s">
        <v>747</v>
      </c>
      <c r="D2793" s="173" t="s">
        <v>5717</v>
      </c>
      <c r="E2793" s="173">
        <v>287</v>
      </c>
    </row>
    <row r="2794" spans="1:5" s="173" customFormat="1" ht="15" hidden="1" x14ac:dyDescent="0.25">
      <c r="A2794" s="173" t="s">
        <v>136</v>
      </c>
      <c r="B2794" s="173" t="s">
        <v>5712</v>
      </c>
      <c r="C2794" s="173" t="s">
        <v>747</v>
      </c>
      <c r="D2794" s="173" t="s">
        <v>5718</v>
      </c>
      <c r="E2794" s="173">
        <v>66</v>
      </c>
    </row>
    <row r="2795" spans="1:5" s="173" customFormat="1" ht="15" hidden="1" x14ac:dyDescent="0.25">
      <c r="A2795" s="173" t="s">
        <v>136</v>
      </c>
      <c r="B2795" s="173" t="s">
        <v>5712</v>
      </c>
      <c r="C2795" s="173" t="s">
        <v>747</v>
      </c>
      <c r="D2795" s="173" t="s">
        <v>5719</v>
      </c>
      <c r="E2795" s="173">
        <v>28</v>
      </c>
    </row>
    <row r="2796" spans="1:5" s="173" customFormat="1" ht="15" hidden="1" x14ac:dyDescent="0.25">
      <c r="A2796" s="173" t="s">
        <v>136</v>
      </c>
      <c r="B2796" s="173" t="s">
        <v>5712</v>
      </c>
      <c r="C2796" s="173" t="s">
        <v>747</v>
      </c>
      <c r="D2796" s="173" t="s">
        <v>5720</v>
      </c>
      <c r="E2796" s="173">
        <v>279</v>
      </c>
    </row>
    <row r="2797" spans="1:5" s="173" customFormat="1" ht="15" hidden="1" x14ac:dyDescent="0.25">
      <c r="A2797" s="173" t="s">
        <v>136</v>
      </c>
      <c r="B2797" s="173" t="s">
        <v>5712</v>
      </c>
      <c r="C2797" s="173" t="s">
        <v>747</v>
      </c>
      <c r="D2797" s="173" t="s">
        <v>5721</v>
      </c>
      <c r="E2797" s="173">
        <v>343</v>
      </c>
    </row>
    <row r="2798" spans="1:5" s="173" customFormat="1" ht="15" hidden="1" x14ac:dyDescent="0.25">
      <c r="A2798" s="173" t="s">
        <v>136</v>
      </c>
      <c r="B2798" s="173" t="s">
        <v>5712</v>
      </c>
      <c r="C2798" s="173" t="s">
        <v>747</v>
      </c>
      <c r="D2798" s="173" t="s">
        <v>5722</v>
      </c>
      <c r="E2798" s="173">
        <v>142</v>
      </c>
    </row>
    <row r="2799" spans="1:5" s="173" customFormat="1" ht="15" hidden="1" x14ac:dyDescent="0.25">
      <c r="A2799" s="173" t="s">
        <v>136</v>
      </c>
      <c r="B2799" s="173" t="s">
        <v>5712</v>
      </c>
      <c r="C2799" s="173" t="s">
        <v>747</v>
      </c>
      <c r="D2799" s="173" t="s">
        <v>5723</v>
      </c>
      <c r="E2799" s="173">
        <v>428</v>
      </c>
    </row>
    <row r="2800" spans="1:5" s="173" customFormat="1" ht="15" hidden="1" x14ac:dyDescent="0.25">
      <c r="A2800" s="173" t="s">
        <v>136</v>
      </c>
      <c r="B2800" s="173" t="s">
        <v>5712</v>
      </c>
      <c r="C2800" s="173" t="s">
        <v>747</v>
      </c>
      <c r="D2800" s="173" t="s">
        <v>5724</v>
      </c>
      <c r="E2800" s="173">
        <v>10</v>
      </c>
    </row>
    <row r="2801" spans="1:5" s="173" customFormat="1" ht="15" hidden="1" x14ac:dyDescent="0.25">
      <c r="A2801" s="173" t="s">
        <v>136</v>
      </c>
      <c r="B2801" s="173" t="s">
        <v>5725</v>
      </c>
      <c r="C2801" s="173" t="s">
        <v>1863</v>
      </c>
      <c r="D2801" s="173" t="s">
        <v>5726</v>
      </c>
      <c r="E2801" s="173">
        <v>0</v>
      </c>
    </row>
    <row r="2802" spans="1:5" s="173" customFormat="1" ht="15" hidden="1" x14ac:dyDescent="0.25">
      <c r="A2802" s="173" t="s">
        <v>136</v>
      </c>
      <c r="B2802" s="173" t="s">
        <v>3410</v>
      </c>
      <c r="C2802" s="173" t="s">
        <v>1829</v>
      </c>
      <c r="D2802" s="173" t="s">
        <v>1827</v>
      </c>
      <c r="E2802" s="173">
        <v>507</v>
      </c>
    </row>
    <row r="2803" spans="1:5" s="173" customFormat="1" ht="15" hidden="1" x14ac:dyDescent="0.25">
      <c r="A2803" s="173" t="s">
        <v>136</v>
      </c>
      <c r="B2803" s="173" t="s">
        <v>5727</v>
      </c>
      <c r="C2803" s="173" t="s">
        <v>2956</v>
      </c>
      <c r="D2803" s="173" t="s">
        <v>5728</v>
      </c>
      <c r="E2803" s="173">
        <v>2</v>
      </c>
    </row>
    <row r="2804" spans="1:5" s="173" customFormat="1" ht="15" hidden="1" x14ac:dyDescent="0.25">
      <c r="A2804" s="173" t="s">
        <v>136</v>
      </c>
      <c r="B2804" s="173" t="s">
        <v>5727</v>
      </c>
      <c r="C2804" s="173" t="s">
        <v>2956</v>
      </c>
      <c r="D2804" s="173" t="s">
        <v>5729</v>
      </c>
      <c r="E2804" s="173">
        <v>125</v>
      </c>
    </row>
    <row r="2805" spans="1:5" s="173" customFormat="1" ht="15" hidden="1" x14ac:dyDescent="0.25">
      <c r="A2805" s="173" t="s">
        <v>136</v>
      </c>
      <c r="B2805" s="173" t="s">
        <v>5727</v>
      </c>
      <c r="C2805" s="173" t="s">
        <v>2956</v>
      </c>
      <c r="D2805" s="173" t="s">
        <v>5730</v>
      </c>
      <c r="E2805" s="173">
        <v>112</v>
      </c>
    </row>
    <row r="2806" spans="1:5" s="173" customFormat="1" ht="15" hidden="1" x14ac:dyDescent="0.25">
      <c r="A2806" s="173" t="s">
        <v>136</v>
      </c>
      <c r="B2806" s="173" t="s">
        <v>5725</v>
      </c>
      <c r="C2806" s="173" t="s">
        <v>748</v>
      </c>
      <c r="D2806" s="173" t="s">
        <v>5731</v>
      </c>
      <c r="E2806" s="173">
        <v>15</v>
      </c>
    </row>
    <row r="2807" spans="1:5" s="173" customFormat="1" ht="15" hidden="1" x14ac:dyDescent="0.25">
      <c r="A2807" s="173" t="s">
        <v>136</v>
      </c>
      <c r="B2807" s="173" t="s">
        <v>5725</v>
      </c>
      <c r="C2807" s="173" t="s">
        <v>748</v>
      </c>
      <c r="D2807" s="173" t="s">
        <v>5732</v>
      </c>
      <c r="E2807" s="173">
        <v>188</v>
      </c>
    </row>
    <row r="2808" spans="1:5" s="173" customFormat="1" ht="15" hidden="1" x14ac:dyDescent="0.25">
      <c r="A2808" s="173" t="s">
        <v>136</v>
      </c>
      <c r="B2808" s="173" t="s">
        <v>5725</v>
      </c>
      <c r="C2808" s="173" t="s">
        <v>748</v>
      </c>
      <c r="D2808" s="173" t="s">
        <v>5733</v>
      </c>
      <c r="E2808" s="173">
        <v>68</v>
      </c>
    </row>
    <row r="2809" spans="1:5" s="173" customFormat="1" ht="15" hidden="1" x14ac:dyDescent="0.25">
      <c r="A2809" s="173" t="s">
        <v>136</v>
      </c>
      <c r="B2809" s="173" t="s">
        <v>5725</v>
      </c>
      <c r="C2809" s="173" t="s">
        <v>748</v>
      </c>
      <c r="D2809" s="173" t="s">
        <v>5734</v>
      </c>
      <c r="E2809" s="173">
        <v>758</v>
      </c>
    </row>
    <row r="2810" spans="1:5" s="173" customFormat="1" ht="15" hidden="1" x14ac:dyDescent="0.25">
      <c r="A2810" s="173" t="s">
        <v>136</v>
      </c>
      <c r="B2810" s="173" t="s">
        <v>5725</v>
      </c>
      <c r="C2810" s="173" t="s">
        <v>748</v>
      </c>
      <c r="D2810" s="173" t="s">
        <v>5735</v>
      </c>
      <c r="E2810" s="173">
        <v>882</v>
      </c>
    </row>
    <row r="2811" spans="1:5" s="173" customFormat="1" ht="15" hidden="1" x14ac:dyDescent="0.25">
      <c r="A2811" s="173" t="s">
        <v>136</v>
      </c>
      <c r="B2811" s="173" t="s">
        <v>5725</v>
      </c>
      <c r="C2811" s="173" t="s">
        <v>748</v>
      </c>
      <c r="D2811" s="173" t="s">
        <v>1859</v>
      </c>
      <c r="E2811" s="173">
        <v>4</v>
      </c>
    </row>
    <row r="2812" spans="1:5" s="173" customFormat="1" ht="15" hidden="1" x14ac:dyDescent="0.25">
      <c r="A2812" s="173" t="s">
        <v>136</v>
      </c>
      <c r="B2812" s="173" t="s">
        <v>5725</v>
      </c>
      <c r="C2812" s="173" t="s">
        <v>748</v>
      </c>
      <c r="D2812" s="173" t="s">
        <v>5736</v>
      </c>
      <c r="E2812" s="173">
        <v>760</v>
      </c>
    </row>
    <row r="2813" spans="1:5" s="173" customFormat="1" ht="15" hidden="1" x14ac:dyDescent="0.25">
      <c r="A2813" s="173" t="s">
        <v>136</v>
      </c>
      <c r="B2813" s="173" t="s">
        <v>5725</v>
      </c>
      <c r="C2813" s="173" t="s">
        <v>748</v>
      </c>
      <c r="D2813" s="173" t="s">
        <v>5737</v>
      </c>
      <c r="E2813" s="173">
        <v>35</v>
      </c>
    </row>
    <row r="2814" spans="1:5" s="173" customFormat="1" ht="15" hidden="1" x14ac:dyDescent="0.25">
      <c r="A2814" s="173" t="s">
        <v>136</v>
      </c>
      <c r="B2814" s="173" t="s">
        <v>5725</v>
      </c>
      <c r="C2814" s="173" t="s">
        <v>748</v>
      </c>
      <c r="D2814" s="173" t="s">
        <v>5738</v>
      </c>
      <c r="E2814" s="173">
        <v>45</v>
      </c>
    </row>
    <row r="2815" spans="1:5" s="173" customFormat="1" ht="15" hidden="1" x14ac:dyDescent="0.25">
      <c r="A2815" s="173" t="s">
        <v>136</v>
      </c>
      <c r="B2815" s="173" t="s">
        <v>5725</v>
      </c>
      <c r="C2815" s="173" t="s">
        <v>748</v>
      </c>
      <c r="D2815" s="173" t="s">
        <v>5739</v>
      </c>
      <c r="E2815" s="173">
        <v>211</v>
      </c>
    </row>
    <row r="2816" spans="1:5" s="173" customFormat="1" ht="15" hidden="1" x14ac:dyDescent="0.25">
      <c r="A2816" s="173" t="s">
        <v>136</v>
      </c>
      <c r="B2816" s="173" t="s">
        <v>5725</v>
      </c>
      <c r="C2816" s="173" t="s">
        <v>748</v>
      </c>
      <c r="D2816" s="173" t="s">
        <v>5740</v>
      </c>
      <c r="E2816" s="173">
        <v>128</v>
      </c>
    </row>
    <row r="2817" spans="1:5" s="173" customFormat="1" ht="15" hidden="1" x14ac:dyDescent="0.25">
      <c r="A2817" s="173" t="s">
        <v>136</v>
      </c>
      <c r="B2817" s="173" t="s">
        <v>5725</v>
      </c>
      <c r="C2817" s="173" t="s">
        <v>748</v>
      </c>
      <c r="D2817" s="173" t="s">
        <v>5741</v>
      </c>
      <c r="E2817" s="173">
        <v>1421</v>
      </c>
    </row>
    <row r="2818" spans="1:5" s="173" customFormat="1" ht="15" hidden="1" x14ac:dyDescent="0.25">
      <c r="A2818" s="173" t="s">
        <v>136</v>
      </c>
      <c r="B2818" s="173" t="s">
        <v>5725</v>
      </c>
      <c r="C2818" s="173" t="s">
        <v>748</v>
      </c>
      <c r="D2818" s="173" t="s">
        <v>5742</v>
      </c>
      <c r="E2818" s="173">
        <v>1046</v>
      </c>
    </row>
    <row r="2819" spans="1:5" s="173" customFormat="1" ht="15" hidden="1" x14ac:dyDescent="0.25">
      <c r="A2819" s="173" t="s">
        <v>136</v>
      </c>
      <c r="B2819" s="173" t="s">
        <v>5725</v>
      </c>
      <c r="C2819" s="173" t="s">
        <v>748</v>
      </c>
      <c r="D2819" s="173" t="s">
        <v>5743</v>
      </c>
      <c r="E2819" s="173">
        <v>7870</v>
      </c>
    </row>
    <row r="2820" spans="1:5" s="173" customFormat="1" ht="15" hidden="1" x14ac:dyDescent="0.25">
      <c r="A2820" s="173" t="s">
        <v>136</v>
      </c>
      <c r="B2820" s="173" t="s">
        <v>5725</v>
      </c>
      <c r="C2820" s="173" t="s">
        <v>748</v>
      </c>
      <c r="D2820" s="173" t="s">
        <v>5744</v>
      </c>
      <c r="E2820" s="173">
        <v>30</v>
      </c>
    </row>
    <row r="2821" spans="1:5" s="173" customFormat="1" ht="15" hidden="1" x14ac:dyDescent="0.25">
      <c r="A2821" s="173" t="s">
        <v>136</v>
      </c>
      <c r="B2821" s="173" t="s">
        <v>5725</v>
      </c>
      <c r="C2821" s="173" t="s">
        <v>748</v>
      </c>
      <c r="D2821" s="173" t="s">
        <v>5745</v>
      </c>
      <c r="E2821" s="173">
        <v>270</v>
      </c>
    </row>
    <row r="2822" spans="1:5" s="173" customFormat="1" ht="15" hidden="1" x14ac:dyDescent="0.25">
      <c r="A2822" s="173" t="s">
        <v>136</v>
      </c>
      <c r="B2822" s="173" t="s">
        <v>5725</v>
      </c>
      <c r="C2822" s="173" t="s">
        <v>748</v>
      </c>
      <c r="D2822" s="173" t="s">
        <v>5746</v>
      </c>
      <c r="E2822" s="173">
        <v>20</v>
      </c>
    </row>
    <row r="2823" spans="1:5" s="173" customFormat="1" ht="15" hidden="1" x14ac:dyDescent="0.25">
      <c r="A2823" s="173" t="s">
        <v>136</v>
      </c>
      <c r="B2823" s="173" t="s">
        <v>5725</v>
      </c>
      <c r="C2823" s="173" t="s">
        <v>748</v>
      </c>
      <c r="D2823" s="173" t="s">
        <v>5747</v>
      </c>
      <c r="E2823" s="173">
        <v>55</v>
      </c>
    </row>
    <row r="2824" spans="1:5" s="173" customFormat="1" ht="15" hidden="1" x14ac:dyDescent="0.25">
      <c r="A2824" s="173" t="s">
        <v>136</v>
      </c>
      <c r="B2824" s="173" t="s">
        <v>5725</v>
      </c>
      <c r="C2824" s="173" t="s">
        <v>748</v>
      </c>
      <c r="D2824" s="173" t="s">
        <v>802</v>
      </c>
      <c r="E2824" s="173">
        <v>35</v>
      </c>
    </row>
    <row r="2825" spans="1:5" s="173" customFormat="1" ht="15" hidden="1" x14ac:dyDescent="0.25">
      <c r="A2825" s="173" t="s">
        <v>136</v>
      </c>
      <c r="B2825" s="173" t="s">
        <v>5725</v>
      </c>
      <c r="C2825" s="173" t="s">
        <v>748</v>
      </c>
      <c r="D2825" s="173" t="s">
        <v>1864</v>
      </c>
      <c r="E2825" s="173">
        <v>377</v>
      </c>
    </row>
    <row r="2826" spans="1:5" s="173" customFormat="1" ht="15" hidden="1" x14ac:dyDescent="0.25">
      <c r="A2826" s="173" t="s">
        <v>136</v>
      </c>
      <c r="B2826" s="173" t="s">
        <v>5725</v>
      </c>
      <c r="C2826" s="173" t="s">
        <v>748</v>
      </c>
      <c r="D2826" s="173" t="s">
        <v>5748</v>
      </c>
      <c r="E2826" s="173">
        <v>395</v>
      </c>
    </row>
    <row r="2827" spans="1:5" s="173" customFormat="1" ht="15" hidden="1" x14ac:dyDescent="0.25">
      <c r="A2827" s="173" t="s">
        <v>136</v>
      </c>
      <c r="B2827" s="173" t="s">
        <v>5725</v>
      </c>
      <c r="C2827" s="173" t="s">
        <v>748</v>
      </c>
      <c r="D2827" s="173" t="s">
        <v>5749</v>
      </c>
      <c r="E2827" s="173">
        <v>0</v>
      </c>
    </row>
    <row r="2828" spans="1:5" s="173" customFormat="1" ht="15" hidden="1" x14ac:dyDescent="0.25">
      <c r="A2828" s="173" t="s">
        <v>136</v>
      </c>
      <c r="B2828" s="173" t="s">
        <v>5725</v>
      </c>
      <c r="C2828" s="173" t="s">
        <v>748</v>
      </c>
      <c r="D2828" s="173" t="s">
        <v>731</v>
      </c>
      <c r="E2828" s="173">
        <v>980</v>
      </c>
    </row>
    <row r="2829" spans="1:5" s="173" customFormat="1" ht="15" hidden="1" x14ac:dyDescent="0.25">
      <c r="A2829" s="173" t="s">
        <v>136</v>
      </c>
      <c r="B2829" s="173" t="s">
        <v>5725</v>
      </c>
      <c r="C2829" s="173" t="s">
        <v>748</v>
      </c>
      <c r="D2829" s="173" t="s">
        <v>5750</v>
      </c>
      <c r="E2829" s="173">
        <v>195</v>
      </c>
    </row>
    <row r="2830" spans="1:5" s="173" customFormat="1" ht="15" hidden="1" x14ac:dyDescent="0.25">
      <c r="A2830" s="173" t="s">
        <v>136</v>
      </c>
      <c r="B2830" s="173" t="s">
        <v>5725</v>
      </c>
      <c r="C2830" s="173" t="s">
        <v>748</v>
      </c>
      <c r="D2830" s="173" t="s">
        <v>5751</v>
      </c>
      <c r="E2830" s="173">
        <v>868</v>
      </c>
    </row>
    <row r="2831" spans="1:5" s="173" customFormat="1" ht="15" hidden="1" x14ac:dyDescent="0.25">
      <c r="A2831" s="173" t="s">
        <v>136</v>
      </c>
      <c r="B2831" s="173" t="s">
        <v>5725</v>
      </c>
      <c r="C2831" s="173" t="s">
        <v>748</v>
      </c>
      <c r="D2831" s="173" t="s">
        <v>5752</v>
      </c>
      <c r="E2831" s="173">
        <v>595</v>
      </c>
    </row>
    <row r="2832" spans="1:5" s="173" customFormat="1" ht="15" hidden="1" x14ac:dyDescent="0.25">
      <c r="A2832" s="173" t="s">
        <v>136</v>
      </c>
      <c r="B2832" s="173" t="s">
        <v>5753</v>
      </c>
      <c r="C2832" s="173" t="s">
        <v>1878</v>
      </c>
      <c r="D2832" s="173" t="s">
        <v>5754</v>
      </c>
      <c r="E2832" s="173">
        <v>600</v>
      </c>
    </row>
    <row r="2833" spans="1:5" s="173" customFormat="1" ht="15" hidden="1" x14ac:dyDescent="0.25">
      <c r="A2833" s="173" t="s">
        <v>136</v>
      </c>
      <c r="B2833" s="173" t="s">
        <v>5753</v>
      </c>
      <c r="C2833" s="173" t="s">
        <v>1878</v>
      </c>
      <c r="D2833" s="173" t="s">
        <v>5755</v>
      </c>
      <c r="E2833" s="173">
        <v>3929</v>
      </c>
    </row>
    <row r="2834" spans="1:5" s="173" customFormat="1" ht="15" hidden="1" x14ac:dyDescent="0.25">
      <c r="A2834" s="173" t="s">
        <v>136</v>
      </c>
      <c r="B2834" s="173" t="s">
        <v>5753</v>
      </c>
      <c r="C2834" s="173" t="s">
        <v>1878</v>
      </c>
      <c r="D2834" s="173" t="s">
        <v>5756</v>
      </c>
      <c r="E2834" s="173">
        <v>754</v>
      </c>
    </row>
    <row r="2835" spans="1:5" s="173" customFormat="1" ht="15" hidden="1" x14ac:dyDescent="0.25">
      <c r="A2835" s="173" t="s">
        <v>136</v>
      </c>
      <c r="B2835" s="173" t="s">
        <v>5753</v>
      </c>
      <c r="C2835" s="173" t="s">
        <v>1880</v>
      </c>
      <c r="D2835" s="173" t="s">
        <v>1875</v>
      </c>
      <c r="E2835" s="173">
        <v>200</v>
      </c>
    </row>
    <row r="2836" spans="1:5" s="173" customFormat="1" ht="15" hidden="1" x14ac:dyDescent="0.25">
      <c r="A2836" s="173" t="s">
        <v>136</v>
      </c>
      <c r="B2836" s="173" t="s">
        <v>5753</v>
      </c>
      <c r="C2836" s="173" t="s">
        <v>1880</v>
      </c>
      <c r="D2836" s="173" t="s">
        <v>5757</v>
      </c>
      <c r="E2836" s="173">
        <v>2181</v>
      </c>
    </row>
    <row r="2837" spans="1:5" s="173" customFormat="1" ht="15" hidden="1" x14ac:dyDescent="0.25">
      <c r="A2837" s="173" t="s">
        <v>136</v>
      </c>
      <c r="B2837" s="173" t="s">
        <v>5753</v>
      </c>
      <c r="C2837" s="173" t="s">
        <v>1880</v>
      </c>
      <c r="D2837" s="173" t="s">
        <v>760</v>
      </c>
      <c r="E2837" s="173">
        <v>1961</v>
      </c>
    </row>
    <row r="2838" spans="1:5" s="173" customFormat="1" ht="15" hidden="1" x14ac:dyDescent="0.25">
      <c r="A2838" s="173" t="s">
        <v>136</v>
      </c>
      <c r="B2838" s="173" t="s">
        <v>5753</v>
      </c>
      <c r="C2838" s="173" t="s">
        <v>1880</v>
      </c>
      <c r="D2838" s="173" t="s">
        <v>5758</v>
      </c>
      <c r="E2838" s="173">
        <v>1187</v>
      </c>
    </row>
    <row r="2839" spans="1:5" s="173" customFormat="1" ht="15" hidden="1" x14ac:dyDescent="0.25">
      <c r="A2839" s="173" t="s">
        <v>136</v>
      </c>
      <c r="B2839" s="173" t="s">
        <v>5753</v>
      </c>
      <c r="C2839" s="173" t="s">
        <v>1880</v>
      </c>
      <c r="D2839" s="173" t="s">
        <v>5759</v>
      </c>
      <c r="E2839" s="173">
        <v>1295</v>
      </c>
    </row>
    <row r="2840" spans="1:5" s="173" customFormat="1" ht="15" hidden="1" x14ac:dyDescent="0.25">
      <c r="A2840" s="173" t="s">
        <v>136</v>
      </c>
      <c r="B2840" s="173" t="s">
        <v>5753</v>
      </c>
      <c r="C2840" s="173" t="s">
        <v>1880</v>
      </c>
      <c r="D2840" s="173" t="s">
        <v>5760</v>
      </c>
      <c r="E2840" s="173">
        <v>63</v>
      </c>
    </row>
    <row r="2841" spans="1:5" s="173" customFormat="1" ht="15" hidden="1" x14ac:dyDescent="0.25">
      <c r="A2841" s="173" t="s">
        <v>136</v>
      </c>
      <c r="B2841" s="173" t="s">
        <v>5753</v>
      </c>
      <c r="C2841" s="173" t="s">
        <v>1880</v>
      </c>
      <c r="D2841" s="173" t="s">
        <v>5761</v>
      </c>
      <c r="E2841" s="173">
        <v>244</v>
      </c>
    </row>
    <row r="2842" spans="1:5" s="173" customFormat="1" ht="15" hidden="1" x14ac:dyDescent="0.25">
      <c r="A2842" s="173" t="s">
        <v>136</v>
      </c>
      <c r="B2842" s="173" t="s">
        <v>5753</v>
      </c>
      <c r="C2842" s="173" t="s">
        <v>1880</v>
      </c>
      <c r="D2842" s="173" t="s">
        <v>5762</v>
      </c>
      <c r="E2842" s="173">
        <v>1047</v>
      </c>
    </row>
    <row r="2843" spans="1:5" s="173" customFormat="1" ht="15" hidden="1" x14ac:dyDescent="0.25">
      <c r="A2843" s="173" t="s">
        <v>136</v>
      </c>
      <c r="B2843" s="173" t="s">
        <v>5753</v>
      </c>
      <c r="C2843" s="173" t="s">
        <v>1880</v>
      </c>
      <c r="D2843" s="173" t="s">
        <v>5763</v>
      </c>
      <c r="E2843" s="173">
        <v>132</v>
      </c>
    </row>
    <row r="2844" spans="1:5" s="173" customFormat="1" ht="15" hidden="1" x14ac:dyDescent="0.25">
      <c r="A2844" s="173" t="s">
        <v>136</v>
      </c>
      <c r="B2844" s="173" t="s">
        <v>5753</v>
      </c>
      <c r="C2844" s="173" t="s">
        <v>1880</v>
      </c>
      <c r="D2844" s="173" t="s">
        <v>5764</v>
      </c>
      <c r="E2844" s="173">
        <v>23</v>
      </c>
    </row>
    <row r="2845" spans="1:5" s="173" customFormat="1" ht="15" hidden="1" x14ac:dyDescent="0.25">
      <c r="A2845" s="173" t="s">
        <v>136</v>
      </c>
      <c r="B2845" s="173" t="s">
        <v>5753</v>
      </c>
      <c r="C2845" s="173" t="s">
        <v>1880</v>
      </c>
      <c r="D2845" s="173" t="s">
        <v>5765</v>
      </c>
      <c r="E2845" s="173">
        <v>1522</v>
      </c>
    </row>
    <row r="2846" spans="1:5" s="173" customFormat="1" ht="15" hidden="1" x14ac:dyDescent="0.25">
      <c r="A2846" s="173" t="s">
        <v>136</v>
      </c>
      <c r="B2846" s="173" t="s">
        <v>5753</v>
      </c>
      <c r="C2846" s="173" t="s">
        <v>1880</v>
      </c>
      <c r="D2846" s="173" t="s">
        <v>5766</v>
      </c>
      <c r="E2846" s="173">
        <v>4101</v>
      </c>
    </row>
    <row r="2847" spans="1:5" s="173" customFormat="1" ht="15" hidden="1" x14ac:dyDescent="0.25">
      <c r="A2847" s="173" t="s">
        <v>136</v>
      </c>
      <c r="B2847" s="173" t="s">
        <v>5753</v>
      </c>
      <c r="C2847" s="173" t="s">
        <v>1880</v>
      </c>
      <c r="D2847" s="173" t="s">
        <v>5767</v>
      </c>
      <c r="E2847" s="173">
        <v>324</v>
      </c>
    </row>
    <row r="2848" spans="1:5" s="173" customFormat="1" ht="15" hidden="1" x14ac:dyDescent="0.25">
      <c r="A2848" s="173" t="s">
        <v>136</v>
      </c>
      <c r="B2848" s="173" t="s">
        <v>5753</v>
      </c>
      <c r="C2848" s="173" t="s">
        <v>1880</v>
      </c>
      <c r="D2848" s="173" t="s">
        <v>5768</v>
      </c>
      <c r="E2848" s="173">
        <v>37</v>
      </c>
    </row>
    <row r="2849" spans="1:5" s="173" customFormat="1" ht="15" hidden="1" x14ac:dyDescent="0.25">
      <c r="A2849" s="173" t="s">
        <v>136</v>
      </c>
      <c r="B2849" s="173" t="s">
        <v>5753</v>
      </c>
      <c r="C2849" s="173" t="s">
        <v>1880</v>
      </c>
      <c r="D2849" s="173" t="s">
        <v>5769</v>
      </c>
      <c r="E2849" s="173">
        <v>1079</v>
      </c>
    </row>
    <row r="2850" spans="1:5" s="173" customFormat="1" ht="15" hidden="1" x14ac:dyDescent="0.25">
      <c r="A2850" s="173" t="s">
        <v>136</v>
      </c>
      <c r="B2850" s="173" t="s">
        <v>5753</v>
      </c>
      <c r="C2850" s="173" t="s">
        <v>1880</v>
      </c>
      <c r="D2850" s="173" t="s">
        <v>5770</v>
      </c>
      <c r="E2850" s="173">
        <v>12</v>
      </c>
    </row>
    <row r="2851" spans="1:5" s="173" customFormat="1" ht="15" hidden="1" x14ac:dyDescent="0.25">
      <c r="A2851" s="173" t="s">
        <v>136</v>
      </c>
      <c r="B2851" s="173" t="s">
        <v>5753</v>
      </c>
      <c r="C2851" s="173" t="s">
        <v>1880</v>
      </c>
      <c r="D2851" s="173" t="s">
        <v>5771</v>
      </c>
      <c r="E2851" s="173">
        <v>650</v>
      </c>
    </row>
    <row r="2852" spans="1:5" s="173" customFormat="1" ht="15" hidden="1" x14ac:dyDescent="0.25">
      <c r="A2852" s="173" t="s">
        <v>136</v>
      </c>
      <c r="B2852" s="173" t="s">
        <v>5753</v>
      </c>
      <c r="C2852" s="173" t="s">
        <v>1880</v>
      </c>
      <c r="D2852" s="173" t="s">
        <v>5772</v>
      </c>
      <c r="E2852" s="173">
        <v>77</v>
      </c>
    </row>
    <row r="2853" spans="1:5" s="173" customFormat="1" ht="15" hidden="1" x14ac:dyDescent="0.25">
      <c r="A2853" s="173" t="s">
        <v>136</v>
      </c>
      <c r="B2853" s="173" t="s">
        <v>5753</v>
      </c>
      <c r="C2853" s="173" t="s">
        <v>1880</v>
      </c>
      <c r="D2853" s="173" t="s">
        <v>5773</v>
      </c>
      <c r="E2853" s="173">
        <v>84104</v>
      </c>
    </row>
    <row r="2854" spans="1:5" s="173" customFormat="1" ht="15" hidden="1" x14ac:dyDescent="0.25">
      <c r="A2854" s="173" t="s">
        <v>136</v>
      </c>
      <c r="B2854" s="173" t="s">
        <v>5753</v>
      </c>
      <c r="C2854" s="173" t="s">
        <v>1880</v>
      </c>
      <c r="D2854" s="173" t="s">
        <v>5774</v>
      </c>
      <c r="E2854" s="173">
        <v>241</v>
      </c>
    </row>
    <row r="2855" spans="1:5" s="173" customFormat="1" ht="15" hidden="1" x14ac:dyDescent="0.25">
      <c r="A2855" s="173" t="s">
        <v>136</v>
      </c>
      <c r="B2855" s="173" t="s">
        <v>5753</v>
      </c>
      <c r="C2855" s="173" t="s">
        <v>1880</v>
      </c>
      <c r="D2855" s="173" t="s">
        <v>5775</v>
      </c>
      <c r="E2855" s="173">
        <v>21</v>
      </c>
    </row>
    <row r="2856" spans="1:5" s="173" customFormat="1" ht="15" hidden="1" x14ac:dyDescent="0.25">
      <c r="A2856" s="173" t="s">
        <v>136</v>
      </c>
      <c r="B2856" s="173" t="s">
        <v>5753</v>
      </c>
      <c r="C2856" s="173" t="s">
        <v>1880</v>
      </c>
      <c r="D2856" s="173" t="s">
        <v>5776</v>
      </c>
      <c r="E2856" s="173">
        <v>209</v>
      </c>
    </row>
    <row r="2857" spans="1:5" s="173" customFormat="1" ht="15" hidden="1" x14ac:dyDescent="0.25">
      <c r="A2857" s="173" t="s">
        <v>136</v>
      </c>
      <c r="B2857" s="173" t="s">
        <v>5753</v>
      </c>
      <c r="C2857" s="173" t="s">
        <v>1880</v>
      </c>
      <c r="D2857" s="173" t="s">
        <v>5777</v>
      </c>
      <c r="E2857" s="173">
        <v>347</v>
      </c>
    </row>
    <row r="2858" spans="1:5" s="173" customFormat="1" ht="15" hidden="1" x14ac:dyDescent="0.25">
      <c r="A2858" s="173" t="s">
        <v>136</v>
      </c>
      <c r="B2858" s="173" t="s">
        <v>5753</v>
      </c>
      <c r="C2858" s="173" t="s">
        <v>1880</v>
      </c>
      <c r="D2858" s="173" t="s">
        <v>5778</v>
      </c>
      <c r="E2858" s="173">
        <v>1884</v>
      </c>
    </row>
    <row r="2859" spans="1:5" s="173" customFormat="1" ht="15" hidden="1" x14ac:dyDescent="0.25">
      <c r="A2859" s="173" t="s">
        <v>136</v>
      </c>
      <c r="B2859" s="173" t="s">
        <v>5753</v>
      </c>
      <c r="C2859" s="173" t="s">
        <v>1880</v>
      </c>
      <c r="D2859" s="173" t="s">
        <v>5779</v>
      </c>
      <c r="E2859" s="173">
        <v>476</v>
      </c>
    </row>
    <row r="2860" spans="1:5" s="173" customFormat="1" ht="15" hidden="1" x14ac:dyDescent="0.25">
      <c r="A2860" s="173" t="s">
        <v>136</v>
      </c>
      <c r="B2860" s="173" t="s">
        <v>5753</v>
      </c>
      <c r="C2860" s="173" t="s">
        <v>1880</v>
      </c>
      <c r="D2860" s="173" t="s">
        <v>5780</v>
      </c>
      <c r="E2860" s="173">
        <v>131</v>
      </c>
    </row>
    <row r="2861" spans="1:5" s="173" customFormat="1" ht="15" hidden="1" x14ac:dyDescent="0.25">
      <c r="A2861" s="173" t="s">
        <v>136</v>
      </c>
      <c r="B2861" s="173" t="s">
        <v>5753</v>
      </c>
      <c r="C2861" s="173" t="s">
        <v>1880</v>
      </c>
      <c r="D2861" s="173" t="s">
        <v>5781</v>
      </c>
      <c r="E2861" s="173">
        <v>7376</v>
      </c>
    </row>
    <row r="2862" spans="1:5" s="173" customFormat="1" ht="15" hidden="1" x14ac:dyDescent="0.25">
      <c r="A2862" s="173" t="s">
        <v>136</v>
      </c>
      <c r="B2862" s="173" t="s">
        <v>5753</v>
      </c>
      <c r="C2862" s="173" t="s">
        <v>1880</v>
      </c>
      <c r="D2862" s="173" t="s">
        <v>5782</v>
      </c>
      <c r="E2862" s="173">
        <v>572</v>
      </c>
    </row>
    <row r="2863" spans="1:5" s="173" customFormat="1" ht="15" hidden="1" x14ac:dyDescent="0.25">
      <c r="A2863" s="173" t="s">
        <v>136</v>
      </c>
      <c r="B2863" s="173" t="s">
        <v>5753</v>
      </c>
      <c r="C2863" s="173" t="s">
        <v>1880</v>
      </c>
      <c r="D2863" s="173" t="s">
        <v>3170</v>
      </c>
      <c r="E2863" s="173">
        <v>6680</v>
      </c>
    </row>
    <row r="2864" spans="1:5" s="173" customFormat="1" ht="15" hidden="1" x14ac:dyDescent="0.25">
      <c r="A2864" s="173" t="s">
        <v>136</v>
      </c>
      <c r="B2864" s="173" t="s">
        <v>5753</v>
      </c>
      <c r="C2864" s="173" t="s">
        <v>1880</v>
      </c>
      <c r="D2864" s="173" t="s">
        <v>5783</v>
      </c>
      <c r="E2864" s="173">
        <v>474</v>
      </c>
    </row>
    <row r="2865" spans="1:5" s="173" customFormat="1" ht="15" hidden="1" x14ac:dyDescent="0.25">
      <c r="A2865" s="173" t="s">
        <v>136</v>
      </c>
      <c r="B2865" s="173" t="s">
        <v>5753</v>
      </c>
      <c r="C2865" s="173" t="s">
        <v>1880</v>
      </c>
      <c r="D2865" s="173" t="s">
        <v>5784</v>
      </c>
      <c r="E2865" s="173">
        <v>381</v>
      </c>
    </row>
    <row r="2866" spans="1:5" s="173" customFormat="1" ht="15" hidden="1" x14ac:dyDescent="0.25">
      <c r="A2866" s="173" t="s">
        <v>136</v>
      </c>
      <c r="B2866" s="173" t="s">
        <v>5785</v>
      </c>
      <c r="C2866" s="173" t="s">
        <v>750</v>
      </c>
      <c r="D2866" s="173" t="s">
        <v>5786</v>
      </c>
      <c r="E2866" s="173">
        <v>7119</v>
      </c>
    </row>
    <row r="2867" spans="1:5" s="173" customFormat="1" ht="15" hidden="1" x14ac:dyDescent="0.25">
      <c r="A2867" s="173" t="s">
        <v>136</v>
      </c>
      <c r="B2867" s="173" t="s">
        <v>5785</v>
      </c>
      <c r="C2867" s="173" t="s">
        <v>751</v>
      </c>
      <c r="D2867" s="173" t="s">
        <v>5787</v>
      </c>
      <c r="E2867" s="173">
        <v>6</v>
      </c>
    </row>
    <row r="2868" spans="1:5" s="173" customFormat="1" ht="15" hidden="1" x14ac:dyDescent="0.25">
      <c r="A2868" s="173" t="s">
        <v>136</v>
      </c>
      <c r="B2868" s="173" t="s">
        <v>5785</v>
      </c>
      <c r="C2868" s="173" t="s">
        <v>751</v>
      </c>
      <c r="D2868" s="173" t="s">
        <v>5788</v>
      </c>
      <c r="E2868" s="173">
        <v>1834</v>
      </c>
    </row>
    <row r="2869" spans="1:5" s="173" customFormat="1" ht="15" hidden="1" x14ac:dyDescent="0.25">
      <c r="A2869" s="173" t="s">
        <v>136</v>
      </c>
      <c r="B2869" s="173" t="s">
        <v>5785</v>
      </c>
      <c r="C2869" s="173" t="s">
        <v>751</v>
      </c>
      <c r="D2869" s="173" t="s">
        <v>5789</v>
      </c>
      <c r="E2869" s="173">
        <v>6</v>
      </c>
    </row>
    <row r="2870" spans="1:5" s="173" customFormat="1" ht="15" hidden="1" x14ac:dyDescent="0.25">
      <c r="A2870" s="173" t="s">
        <v>136</v>
      </c>
      <c r="B2870" s="173" t="s">
        <v>5785</v>
      </c>
      <c r="C2870" s="173" t="s">
        <v>751</v>
      </c>
      <c r="D2870" s="173" t="s">
        <v>5790</v>
      </c>
      <c r="E2870" s="173">
        <v>119</v>
      </c>
    </row>
    <row r="2871" spans="1:5" s="173" customFormat="1" ht="15" hidden="1" x14ac:dyDescent="0.25">
      <c r="A2871" s="173" t="s">
        <v>136</v>
      </c>
      <c r="B2871" s="173" t="s">
        <v>5785</v>
      </c>
      <c r="C2871" s="173" t="s">
        <v>751</v>
      </c>
      <c r="D2871" s="173" t="s">
        <v>5791</v>
      </c>
      <c r="E2871" s="173">
        <v>516</v>
      </c>
    </row>
    <row r="2872" spans="1:5" s="173" customFormat="1" ht="15" hidden="1" x14ac:dyDescent="0.25">
      <c r="A2872" s="173" t="s">
        <v>136</v>
      </c>
      <c r="B2872" s="173" t="s">
        <v>5785</v>
      </c>
      <c r="C2872" s="173" t="s">
        <v>751</v>
      </c>
      <c r="D2872" s="173" t="s">
        <v>5792</v>
      </c>
      <c r="E2872" s="173">
        <v>466</v>
      </c>
    </row>
    <row r="2873" spans="1:5" s="173" customFormat="1" ht="15" hidden="1" x14ac:dyDescent="0.25">
      <c r="A2873" s="173" t="s">
        <v>136</v>
      </c>
      <c r="B2873" s="173" t="s">
        <v>5785</v>
      </c>
      <c r="C2873" s="173" t="s">
        <v>751</v>
      </c>
      <c r="D2873" s="173" t="s">
        <v>5793</v>
      </c>
      <c r="E2873" s="173">
        <v>328</v>
      </c>
    </row>
    <row r="2874" spans="1:5" s="173" customFormat="1" ht="15" hidden="1" x14ac:dyDescent="0.25">
      <c r="A2874" s="173" t="s">
        <v>136</v>
      </c>
      <c r="B2874" s="173" t="s">
        <v>5785</v>
      </c>
      <c r="C2874" s="173" t="s">
        <v>751</v>
      </c>
      <c r="D2874" s="173" t="s">
        <v>5794</v>
      </c>
      <c r="E2874" s="173">
        <v>232</v>
      </c>
    </row>
    <row r="2875" spans="1:5" s="173" customFormat="1" ht="15" hidden="1" x14ac:dyDescent="0.25">
      <c r="A2875" s="173" t="s">
        <v>136</v>
      </c>
      <c r="B2875" s="173" t="s">
        <v>5785</v>
      </c>
      <c r="C2875" s="173" t="s">
        <v>751</v>
      </c>
      <c r="D2875" s="173" t="s">
        <v>5795</v>
      </c>
      <c r="E2875" s="173">
        <v>285</v>
      </c>
    </row>
    <row r="2876" spans="1:5" s="173" customFormat="1" ht="15" hidden="1" x14ac:dyDescent="0.25">
      <c r="A2876" s="173" t="s">
        <v>136</v>
      </c>
      <c r="B2876" s="173" t="s">
        <v>5785</v>
      </c>
      <c r="C2876" s="173" t="s">
        <v>751</v>
      </c>
      <c r="D2876" s="173" t="s">
        <v>5796</v>
      </c>
      <c r="E2876" s="173">
        <v>670</v>
      </c>
    </row>
    <row r="2877" spans="1:5" s="173" customFormat="1" ht="15" hidden="1" x14ac:dyDescent="0.25">
      <c r="A2877" s="173" t="s">
        <v>136</v>
      </c>
      <c r="B2877" s="173" t="s">
        <v>5785</v>
      </c>
      <c r="C2877" s="173" t="s">
        <v>751</v>
      </c>
      <c r="D2877" s="173" t="s">
        <v>5797</v>
      </c>
      <c r="E2877" s="173">
        <v>1401</v>
      </c>
    </row>
    <row r="2878" spans="1:5" s="173" customFormat="1" ht="15" hidden="1" x14ac:dyDescent="0.25">
      <c r="A2878" s="173" t="s">
        <v>136</v>
      </c>
      <c r="B2878" s="173" t="s">
        <v>5785</v>
      </c>
      <c r="C2878" s="173" t="s">
        <v>751</v>
      </c>
      <c r="D2878" s="173" t="s">
        <v>5798</v>
      </c>
      <c r="E2878" s="173">
        <v>27</v>
      </c>
    </row>
    <row r="2879" spans="1:5" s="173" customFormat="1" ht="15" hidden="1" x14ac:dyDescent="0.25">
      <c r="A2879" s="173" t="s">
        <v>136</v>
      </c>
      <c r="B2879" s="173" t="s">
        <v>5785</v>
      </c>
      <c r="C2879" s="173" t="s">
        <v>751</v>
      </c>
      <c r="D2879" s="173" t="s">
        <v>5799</v>
      </c>
      <c r="E2879" s="173">
        <v>105</v>
      </c>
    </row>
    <row r="2880" spans="1:5" s="173" customFormat="1" ht="15" hidden="1" x14ac:dyDescent="0.25">
      <c r="A2880" s="173" t="s">
        <v>136</v>
      </c>
      <c r="B2880" s="173" t="s">
        <v>5785</v>
      </c>
      <c r="C2880" s="173" t="s">
        <v>751</v>
      </c>
      <c r="D2880" s="173" t="s">
        <v>5800</v>
      </c>
      <c r="E2880" s="173">
        <v>178</v>
      </c>
    </row>
    <row r="2881" spans="1:5" s="173" customFormat="1" ht="15" hidden="1" x14ac:dyDescent="0.25">
      <c r="A2881" s="173" t="s">
        <v>136</v>
      </c>
      <c r="B2881" s="173" t="s">
        <v>5785</v>
      </c>
      <c r="C2881" s="173" t="s">
        <v>751</v>
      </c>
      <c r="D2881" s="173" t="s">
        <v>5801</v>
      </c>
      <c r="E2881" s="173">
        <v>289</v>
      </c>
    </row>
    <row r="2882" spans="1:5" s="173" customFormat="1" ht="15" hidden="1" x14ac:dyDescent="0.25">
      <c r="A2882" s="173" t="s">
        <v>136</v>
      </c>
      <c r="B2882" s="173" t="s">
        <v>5785</v>
      </c>
      <c r="C2882" s="173" t="s">
        <v>751</v>
      </c>
      <c r="D2882" s="173" t="s">
        <v>5802</v>
      </c>
      <c r="E2882" s="173">
        <v>109</v>
      </c>
    </row>
    <row r="2883" spans="1:5" s="173" customFormat="1" ht="15" hidden="1" x14ac:dyDescent="0.25">
      <c r="A2883" s="173" t="s">
        <v>136</v>
      </c>
      <c r="B2883" s="173" t="s">
        <v>5785</v>
      </c>
      <c r="C2883" s="173" t="s">
        <v>751</v>
      </c>
      <c r="D2883" s="173" t="s">
        <v>5803</v>
      </c>
      <c r="E2883" s="173">
        <v>83</v>
      </c>
    </row>
    <row r="2884" spans="1:5" s="173" customFormat="1" ht="15" hidden="1" x14ac:dyDescent="0.25">
      <c r="A2884" s="173" t="s">
        <v>136</v>
      </c>
      <c r="B2884" s="173" t="s">
        <v>5785</v>
      </c>
      <c r="C2884" s="173" t="s">
        <v>751</v>
      </c>
      <c r="D2884" s="173" t="s">
        <v>5804</v>
      </c>
      <c r="E2884" s="173">
        <v>147</v>
      </c>
    </row>
    <row r="2885" spans="1:5" s="173" customFormat="1" ht="15" hidden="1" x14ac:dyDescent="0.25">
      <c r="A2885" s="173" t="s">
        <v>136</v>
      </c>
      <c r="B2885" s="173" t="s">
        <v>5785</v>
      </c>
      <c r="C2885" s="173" t="s">
        <v>751</v>
      </c>
      <c r="D2885" s="173" t="s">
        <v>5805</v>
      </c>
      <c r="E2885" s="173">
        <v>56</v>
      </c>
    </row>
    <row r="2886" spans="1:5" s="173" customFormat="1" ht="15" hidden="1" x14ac:dyDescent="0.25">
      <c r="A2886" s="173" t="s">
        <v>136</v>
      </c>
      <c r="B2886" s="173" t="s">
        <v>5785</v>
      </c>
      <c r="C2886" s="173" t="s">
        <v>751</v>
      </c>
      <c r="D2886" s="173" t="s">
        <v>5806</v>
      </c>
      <c r="E2886" s="173">
        <v>1806</v>
      </c>
    </row>
    <row r="2887" spans="1:5" s="173" customFormat="1" ht="15" hidden="1" x14ac:dyDescent="0.25">
      <c r="A2887" s="173" t="s">
        <v>136</v>
      </c>
      <c r="B2887" s="173" t="s">
        <v>5785</v>
      </c>
      <c r="C2887" s="173" t="s">
        <v>751</v>
      </c>
      <c r="D2887" s="173" t="s">
        <v>5807</v>
      </c>
      <c r="E2887" s="173">
        <v>504</v>
      </c>
    </row>
    <row r="2888" spans="1:5" s="173" customFormat="1" ht="15" hidden="1" x14ac:dyDescent="0.25">
      <c r="A2888" s="173" t="s">
        <v>136</v>
      </c>
      <c r="B2888" s="173" t="s">
        <v>5785</v>
      </c>
      <c r="C2888" s="173" t="s">
        <v>751</v>
      </c>
      <c r="D2888" s="173" t="s">
        <v>5808</v>
      </c>
      <c r="E2888" s="173">
        <v>382</v>
      </c>
    </row>
    <row r="2889" spans="1:5" s="173" customFormat="1" ht="15" hidden="1" x14ac:dyDescent="0.25">
      <c r="A2889" s="173" t="s">
        <v>136</v>
      </c>
      <c r="B2889" s="173" t="s">
        <v>5785</v>
      </c>
      <c r="C2889" s="173" t="s">
        <v>751</v>
      </c>
      <c r="D2889" s="173" t="s">
        <v>5809</v>
      </c>
      <c r="E2889" s="173">
        <v>305</v>
      </c>
    </row>
    <row r="2890" spans="1:5" s="173" customFormat="1" ht="15" hidden="1" x14ac:dyDescent="0.25">
      <c r="A2890" s="173" t="s">
        <v>136</v>
      </c>
      <c r="B2890" s="173" t="s">
        <v>5785</v>
      </c>
      <c r="C2890" s="173" t="s">
        <v>751</v>
      </c>
      <c r="D2890" s="173" t="s">
        <v>5810</v>
      </c>
      <c r="E2890" s="173">
        <v>82</v>
      </c>
    </row>
    <row r="2891" spans="1:5" s="173" customFormat="1" ht="15" hidden="1" x14ac:dyDescent="0.25">
      <c r="A2891" s="173" t="s">
        <v>136</v>
      </c>
      <c r="B2891" s="173" t="s">
        <v>5785</v>
      </c>
      <c r="C2891" s="173" t="s">
        <v>751</v>
      </c>
      <c r="D2891" s="173" t="s">
        <v>5811</v>
      </c>
      <c r="E2891" s="173">
        <v>227</v>
      </c>
    </row>
    <row r="2892" spans="1:5" s="173" customFormat="1" ht="15" hidden="1" x14ac:dyDescent="0.25">
      <c r="A2892" s="173" t="s">
        <v>144</v>
      </c>
      <c r="B2892" s="173" t="s">
        <v>5812</v>
      </c>
      <c r="C2892" s="173" t="s">
        <v>785</v>
      </c>
      <c r="D2892" s="173" t="s">
        <v>5813</v>
      </c>
      <c r="E2892" s="173">
        <v>345</v>
      </c>
    </row>
    <row r="2893" spans="1:5" s="173" customFormat="1" ht="15" hidden="1" x14ac:dyDescent="0.25">
      <c r="A2893" s="173" t="s">
        <v>144</v>
      </c>
      <c r="B2893" s="173" t="s">
        <v>5812</v>
      </c>
      <c r="C2893" s="173" t="s">
        <v>785</v>
      </c>
      <c r="D2893" s="173" t="s">
        <v>3466</v>
      </c>
      <c r="E2893" s="173">
        <v>87</v>
      </c>
    </row>
    <row r="2894" spans="1:5" s="173" customFormat="1" ht="15" hidden="1" x14ac:dyDescent="0.25">
      <c r="A2894" s="173" t="s">
        <v>144</v>
      </c>
      <c r="B2894" s="173" t="s">
        <v>5812</v>
      </c>
      <c r="C2894" s="173" t="s">
        <v>785</v>
      </c>
      <c r="D2894" s="173" t="s">
        <v>5814</v>
      </c>
      <c r="E2894" s="173">
        <v>0</v>
      </c>
    </row>
    <row r="2895" spans="1:5" s="173" customFormat="1" ht="15" hidden="1" x14ac:dyDescent="0.25">
      <c r="A2895" s="173" t="s">
        <v>144</v>
      </c>
      <c r="B2895" s="173" t="s">
        <v>5812</v>
      </c>
      <c r="C2895" s="173" t="s">
        <v>785</v>
      </c>
      <c r="D2895" s="173" t="s">
        <v>3427</v>
      </c>
      <c r="E2895" s="173">
        <v>327</v>
      </c>
    </row>
    <row r="2896" spans="1:5" s="173" customFormat="1" ht="15" hidden="1" x14ac:dyDescent="0.25">
      <c r="A2896" s="173" t="s">
        <v>144</v>
      </c>
      <c r="B2896" s="173" t="s">
        <v>5812</v>
      </c>
      <c r="C2896" s="173" t="s">
        <v>785</v>
      </c>
      <c r="D2896" s="173" t="s">
        <v>5815</v>
      </c>
      <c r="E2896" s="173">
        <v>174</v>
      </c>
    </row>
    <row r="2897" spans="1:5" s="173" customFormat="1" ht="15" hidden="1" x14ac:dyDescent="0.25">
      <c r="A2897" s="173" t="s">
        <v>144</v>
      </c>
      <c r="B2897" s="173" t="s">
        <v>5812</v>
      </c>
      <c r="C2897" s="173" t="s">
        <v>785</v>
      </c>
      <c r="D2897" s="173" t="s">
        <v>5816</v>
      </c>
      <c r="E2897" s="173">
        <v>331</v>
      </c>
    </row>
    <row r="2898" spans="1:5" s="173" customFormat="1" ht="15" hidden="1" x14ac:dyDescent="0.25">
      <c r="A2898" s="173" t="s">
        <v>144</v>
      </c>
      <c r="B2898" s="173" t="s">
        <v>5812</v>
      </c>
      <c r="C2898" s="173" t="s">
        <v>785</v>
      </c>
      <c r="D2898" s="173" t="s">
        <v>1908</v>
      </c>
      <c r="E2898" s="173">
        <v>2440</v>
      </c>
    </row>
    <row r="2899" spans="1:5" s="173" customFormat="1" ht="15" hidden="1" x14ac:dyDescent="0.25">
      <c r="A2899" s="173" t="s">
        <v>144</v>
      </c>
      <c r="B2899" s="173" t="s">
        <v>5812</v>
      </c>
      <c r="C2899" s="173" t="s">
        <v>785</v>
      </c>
      <c r="D2899" s="173" t="s">
        <v>5817</v>
      </c>
      <c r="E2899" s="173">
        <v>9</v>
      </c>
    </row>
    <row r="2900" spans="1:5" s="173" customFormat="1" ht="15" hidden="1" x14ac:dyDescent="0.25">
      <c r="A2900" s="173" t="s">
        <v>144</v>
      </c>
      <c r="B2900" s="173" t="s">
        <v>5812</v>
      </c>
      <c r="C2900" s="173" t="s">
        <v>785</v>
      </c>
      <c r="D2900" s="173" t="s">
        <v>5818</v>
      </c>
      <c r="E2900" s="173">
        <v>9</v>
      </c>
    </row>
    <row r="2901" spans="1:5" s="173" customFormat="1" ht="15" hidden="1" x14ac:dyDescent="0.25">
      <c r="A2901" s="173" t="s">
        <v>144</v>
      </c>
      <c r="B2901" s="173" t="s">
        <v>5812</v>
      </c>
      <c r="C2901" s="173" t="s">
        <v>785</v>
      </c>
      <c r="D2901" s="173" t="s">
        <v>5819</v>
      </c>
      <c r="E2901" s="173">
        <v>123</v>
      </c>
    </row>
    <row r="2902" spans="1:5" s="173" customFormat="1" ht="15" hidden="1" x14ac:dyDescent="0.25">
      <c r="A2902" s="173" t="s">
        <v>144</v>
      </c>
      <c r="B2902" s="173" t="s">
        <v>5812</v>
      </c>
      <c r="C2902" s="173" t="s">
        <v>785</v>
      </c>
      <c r="D2902" s="173" t="s">
        <v>3814</v>
      </c>
      <c r="E2902" s="173">
        <v>36</v>
      </c>
    </row>
    <row r="2903" spans="1:5" s="173" customFormat="1" ht="15" hidden="1" x14ac:dyDescent="0.25">
      <c r="A2903" s="173" t="s">
        <v>144</v>
      </c>
      <c r="B2903" s="173" t="s">
        <v>5812</v>
      </c>
      <c r="C2903" s="173" t="s">
        <v>785</v>
      </c>
      <c r="D2903" s="173" t="s">
        <v>5820</v>
      </c>
      <c r="E2903" s="173">
        <v>39</v>
      </c>
    </row>
    <row r="2904" spans="1:5" s="173" customFormat="1" ht="15" hidden="1" x14ac:dyDescent="0.25">
      <c r="A2904" s="173" t="s">
        <v>144</v>
      </c>
      <c r="B2904" s="173" t="s">
        <v>5812</v>
      </c>
      <c r="C2904" s="173" t="s">
        <v>785</v>
      </c>
      <c r="D2904" s="173" t="s">
        <v>5821</v>
      </c>
      <c r="E2904" s="173">
        <v>988</v>
      </c>
    </row>
    <row r="2905" spans="1:5" s="173" customFormat="1" ht="15" hidden="1" x14ac:dyDescent="0.25">
      <c r="A2905" s="173" t="s">
        <v>144</v>
      </c>
      <c r="B2905" s="173" t="s">
        <v>5812</v>
      </c>
      <c r="C2905" s="173" t="s">
        <v>2874</v>
      </c>
      <c r="D2905" s="173" t="s">
        <v>5822</v>
      </c>
      <c r="E2905" s="173">
        <v>0</v>
      </c>
    </row>
    <row r="2906" spans="1:5" s="173" customFormat="1" ht="15" hidden="1" x14ac:dyDescent="0.25">
      <c r="A2906" s="173" t="s">
        <v>144</v>
      </c>
      <c r="B2906" s="173" t="s">
        <v>5812</v>
      </c>
      <c r="C2906" s="173" t="s">
        <v>2883</v>
      </c>
      <c r="D2906" s="173" t="s">
        <v>5823</v>
      </c>
      <c r="E2906" s="173">
        <v>0</v>
      </c>
    </row>
    <row r="2907" spans="1:5" s="173" customFormat="1" ht="15" hidden="1" x14ac:dyDescent="0.25">
      <c r="A2907" s="173" t="s">
        <v>144</v>
      </c>
      <c r="B2907" s="173" t="s">
        <v>5812</v>
      </c>
      <c r="C2907" s="173" t="s">
        <v>2893</v>
      </c>
      <c r="D2907" s="173" t="s">
        <v>5824</v>
      </c>
      <c r="E2907" s="173">
        <v>0</v>
      </c>
    </row>
    <row r="2908" spans="1:5" s="173" customFormat="1" ht="15" hidden="1" x14ac:dyDescent="0.25">
      <c r="A2908" s="173" t="s">
        <v>144</v>
      </c>
      <c r="B2908" s="173" t="s">
        <v>5825</v>
      </c>
      <c r="C2908" s="173" t="s">
        <v>2903</v>
      </c>
      <c r="D2908" s="173" t="s">
        <v>5826</v>
      </c>
      <c r="E2908" s="173">
        <v>0</v>
      </c>
    </row>
    <row r="2909" spans="1:5" s="173" customFormat="1" ht="15" hidden="1" x14ac:dyDescent="0.25">
      <c r="A2909" s="173" t="s">
        <v>144</v>
      </c>
      <c r="B2909" s="173" t="s">
        <v>5812</v>
      </c>
      <c r="C2909" s="173" t="s">
        <v>2914</v>
      </c>
      <c r="D2909" s="173" t="s">
        <v>5827</v>
      </c>
      <c r="E2909" s="173">
        <v>6</v>
      </c>
    </row>
    <row r="2910" spans="1:5" s="173" customFormat="1" ht="15" hidden="1" x14ac:dyDescent="0.25">
      <c r="A2910" s="173" t="s">
        <v>144</v>
      </c>
      <c r="B2910" s="173" t="s">
        <v>5812</v>
      </c>
      <c r="C2910" s="173" t="s">
        <v>2915</v>
      </c>
      <c r="D2910" s="173" t="s">
        <v>5828</v>
      </c>
      <c r="E2910" s="173">
        <v>0</v>
      </c>
    </row>
    <row r="2911" spans="1:5" s="173" customFormat="1" ht="15" hidden="1" x14ac:dyDescent="0.25">
      <c r="A2911" s="173" t="s">
        <v>144</v>
      </c>
      <c r="B2911" s="173" t="s">
        <v>5812</v>
      </c>
      <c r="C2911" s="173" t="s">
        <v>786</v>
      </c>
      <c r="D2911" s="173" t="s">
        <v>1898</v>
      </c>
      <c r="E2911" s="173">
        <v>48</v>
      </c>
    </row>
    <row r="2912" spans="1:5" s="173" customFormat="1" ht="15" hidden="1" x14ac:dyDescent="0.25">
      <c r="A2912" s="173" t="s">
        <v>144</v>
      </c>
      <c r="B2912" s="173" t="s">
        <v>5812</v>
      </c>
      <c r="C2912" s="173" t="s">
        <v>786</v>
      </c>
      <c r="D2912" s="173" t="s">
        <v>1902</v>
      </c>
      <c r="E2912" s="173">
        <v>129</v>
      </c>
    </row>
    <row r="2913" spans="1:5" s="173" customFormat="1" ht="15" hidden="1" x14ac:dyDescent="0.25">
      <c r="A2913" s="173" t="s">
        <v>144</v>
      </c>
      <c r="B2913" s="173" t="s">
        <v>5812</v>
      </c>
      <c r="C2913" s="173" t="s">
        <v>787</v>
      </c>
      <c r="D2913" s="173" t="s">
        <v>5829</v>
      </c>
      <c r="E2913" s="173">
        <v>198</v>
      </c>
    </row>
    <row r="2914" spans="1:5" s="173" customFormat="1" ht="15" hidden="1" x14ac:dyDescent="0.25">
      <c r="A2914" s="173" t="s">
        <v>144</v>
      </c>
      <c r="B2914" s="173" t="s">
        <v>5812</v>
      </c>
      <c r="C2914" s="173" t="s">
        <v>787</v>
      </c>
      <c r="D2914" s="173" t="s">
        <v>5830</v>
      </c>
      <c r="E2914" s="173">
        <v>99</v>
      </c>
    </row>
    <row r="2915" spans="1:5" s="173" customFormat="1" ht="15" hidden="1" x14ac:dyDescent="0.25">
      <c r="A2915" s="173" t="s">
        <v>144</v>
      </c>
      <c r="B2915" s="173" t="s">
        <v>5812</v>
      </c>
      <c r="C2915" s="173" t="s">
        <v>787</v>
      </c>
      <c r="D2915" s="173" t="s">
        <v>5831</v>
      </c>
      <c r="E2915" s="173">
        <v>0</v>
      </c>
    </row>
    <row r="2916" spans="1:5" s="173" customFormat="1" ht="15" hidden="1" x14ac:dyDescent="0.25">
      <c r="A2916" s="173" t="s">
        <v>144</v>
      </c>
      <c r="B2916" s="173" t="s">
        <v>5812</v>
      </c>
      <c r="C2916" s="173" t="s">
        <v>787</v>
      </c>
      <c r="D2916" s="173" t="s">
        <v>5832</v>
      </c>
      <c r="E2916" s="173">
        <v>7</v>
      </c>
    </row>
    <row r="2917" spans="1:5" s="173" customFormat="1" ht="15" hidden="1" x14ac:dyDescent="0.25">
      <c r="A2917" s="173" t="s">
        <v>144</v>
      </c>
      <c r="B2917" s="173" t="s">
        <v>5812</v>
      </c>
      <c r="C2917" s="173" t="s">
        <v>787</v>
      </c>
      <c r="D2917" s="173" t="s">
        <v>5833</v>
      </c>
      <c r="E2917" s="173">
        <v>75</v>
      </c>
    </row>
    <row r="2918" spans="1:5" s="173" customFormat="1" ht="15" hidden="1" x14ac:dyDescent="0.25">
      <c r="A2918" s="173" t="s">
        <v>144</v>
      </c>
      <c r="B2918" s="173" t="s">
        <v>5812</v>
      </c>
      <c r="C2918" s="173" t="s">
        <v>787</v>
      </c>
      <c r="D2918" s="173" t="s">
        <v>5834</v>
      </c>
      <c r="E2918" s="173">
        <v>174</v>
      </c>
    </row>
    <row r="2919" spans="1:5" s="173" customFormat="1" ht="15" hidden="1" x14ac:dyDescent="0.25">
      <c r="A2919" s="173" t="s">
        <v>144</v>
      </c>
      <c r="B2919" s="173" t="s">
        <v>5812</v>
      </c>
      <c r="C2919" s="173" t="s">
        <v>787</v>
      </c>
      <c r="D2919" s="173" t="s">
        <v>5835</v>
      </c>
      <c r="E2919" s="173">
        <v>51</v>
      </c>
    </row>
    <row r="2920" spans="1:5" s="173" customFormat="1" ht="15" hidden="1" x14ac:dyDescent="0.25">
      <c r="A2920" s="173" t="s">
        <v>144</v>
      </c>
      <c r="B2920" s="173" t="s">
        <v>5812</v>
      </c>
      <c r="C2920" s="173" t="s">
        <v>787</v>
      </c>
      <c r="D2920" s="173" t="s">
        <v>5836</v>
      </c>
      <c r="E2920" s="173">
        <v>54</v>
      </c>
    </row>
    <row r="2921" spans="1:5" s="173" customFormat="1" ht="15" hidden="1" x14ac:dyDescent="0.25">
      <c r="A2921" s="173" t="s">
        <v>144</v>
      </c>
      <c r="B2921" s="173" t="s">
        <v>5812</v>
      </c>
      <c r="C2921" s="173" t="s">
        <v>787</v>
      </c>
      <c r="D2921" s="173" t="s">
        <v>5837</v>
      </c>
      <c r="E2921" s="173">
        <v>670</v>
      </c>
    </row>
    <row r="2922" spans="1:5" s="173" customFormat="1" ht="15" hidden="1" x14ac:dyDescent="0.25">
      <c r="A2922" s="173" t="s">
        <v>144</v>
      </c>
      <c r="B2922" s="173" t="s">
        <v>5812</v>
      </c>
      <c r="C2922" s="173" t="s">
        <v>787</v>
      </c>
      <c r="D2922" s="173" t="s">
        <v>5838</v>
      </c>
      <c r="E2922" s="173">
        <v>129</v>
      </c>
    </row>
    <row r="2923" spans="1:5" s="173" customFormat="1" ht="15" hidden="1" x14ac:dyDescent="0.25">
      <c r="A2923" s="173" t="s">
        <v>144</v>
      </c>
      <c r="B2923" s="173" t="s">
        <v>5812</v>
      </c>
      <c r="C2923" s="173" t="s">
        <v>787</v>
      </c>
      <c r="D2923" s="173" t="s">
        <v>5839</v>
      </c>
      <c r="E2923" s="173">
        <v>255</v>
      </c>
    </row>
    <row r="2924" spans="1:5" s="173" customFormat="1" ht="15" hidden="1" x14ac:dyDescent="0.25">
      <c r="A2924" s="173" t="s">
        <v>144</v>
      </c>
      <c r="B2924" s="173" t="s">
        <v>5812</v>
      </c>
      <c r="C2924" s="173" t="s">
        <v>787</v>
      </c>
      <c r="D2924" s="173" t="s">
        <v>5840</v>
      </c>
      <c r="E2924" s="173">
        <v>129</v>
      </c>
    </row>
    <row r="2925" spans="1:5" s="173" customFormat="1" ht="15" hidden="1" x14ac:dyDescent="0.25">
      <c r="A2925" s="173" t="s">
        <v>144</v>
      </c>
      <c r="B2925" s="173" t="s">
        <v>5812</v>
      </c>
      <c r="C2925" s="173" t="s">
        <v>787</v>
      </c>
      <c r="D2925" s="173" t="s">
        <v>5841</v>
      </c>
      <c r="E2925" s="173">
        <v>30</v>
      </c>
    </row>
    <row r="2926" spans="1:5" s="173" customFormat="1" ht="15" hidden="1" x14ac:dyDescent="0.25">
      <c r="A2926" s="173" t="s">
        <v>144</v>
      </c>
      <c r="B2926" s="173" t="s">
        <v>5812</v>
      </c>
      <c r="C2926" s="173" t="s">
        <v>787</v>
      </c>
      <c r="D2926" s="173" t="s">
        <v>5842</v>
      </c>
      <c r="E2926" s="173">
        <v>33</v>
      </c>
    </row>
    <row r="2927" spans="1:5" s="173" customFormat="1" ht="15" hidden="1" x14ac:dyDescent="0.25">
      <c r="A2927" s="173" t="s">
        <v>144</v>
      </c>
      <c r="B2927" s="173" t="s">
        <v>5812</v>
      </c>
      <c r="C2927" s="173" t="s">
        <v>787</v>
      </c>
      <c r="D2927" s="173" t="s">
        <v>5843</v>
      </c>
      <c r="E2927" s="173">
        <v>0</v>
      </c>
    </row>
    <row r="2928" spans="1:5" s="173" customFormat="1" ht="15" hidden="1" x14ac:dyDescent="0.25">
      <c r="A2928" s="173" t="s">
        <v>144</v>
      </c>
      <c r="B2928" s="173" t="s">
        <v>5812</v>
      </c>
      <c r="C2928" s="173" t="s">
        <v>787</v>
      </c>
      <c r="D2928" s="173" t="s">
        <v>5844</v>
      </c>
      <c r="E2928" s="173">
        <v>12</v>
      </c>
    </row>
    <row r="2929" spans="1:5" s="173" customFormat="1" ht="15" hidden="1" x14ac:dyDescent="0.25">
      <c r="A2929" s="173" t="s">
        <v>144</v>
      </c>
      <c r="B2929" s="173" t="s">
        <v>5812</v>
      </c>
      <c r="C2929" s="173" t="s">
        <v>787</v>
      </c>
      <c r="D2929" s="173" t="s">
        <v>5845</v>
      </c>
      <c r="E2929" s="173">
        <v>0</v>
      </c>
    </row>
    <row r="2930" spans="1:5" s="173" customFormat="1" ht="15" hidden="1" x14ac:dyDescent="0.25">
      <c r="A2930" s="173" t="s">
        <v>144</v>
      </c>
      <c r="B2930" s="173" t="s">
        <v>5812</v>
      </c>
      <c r="C2930" s="173" t="s">
        <v>787</v>
      </c>
      <c r="D2930" s="173" t="s">
        <v>5846</v>
      </c>
      <c r="E2930" s="173">
        <v>111</v>
      </c>
    </row>
    <row r="2931" spans="1:5" s="173" customFormat="1" ht="15" hidden="1" x14ac:dyDescent="0.25">
      <c r="A2931" s="173" t="s">
        <v>144</v>
      </c>
      <c r="B2931" s="173" t="s">
        <v>5812</v>
      </c>
      <c r="C2931" s="173" t="s">
        <v>787</v>
      </c>
      <c r="D2931" s="173" t="s">
        <v>5847</v>
      </c>
      <c r="E2931" s="173">
        <v>804</v>
      </c>
    </row>
    <row r="2932" spans="1:5" s="173" customFormat="1" ht="15" hidden="1" x14ac:dyDescent="0.25">
      <c r="A2932" s="173" t="s">
        <v>144</v>
      </c>
      <c r="B2932" s="173" t="s">
        <v>5812</v>
      </c>
      <c r="C2932" s="173" t="s">
        <v>787</v>
      </c>
      <c r="D2932" s="173" t="s">
        <v>5848</v>
      </c>
      <c r="E2932" s="173">
        <v>48</v>
      </c>
    </row>
    <row r="2933" spans="1:5" s="173" customFormat="1" ht="15" hidden="1" x14ac:dyDescent="0.25">
      <c r="A2933" s="173" t="s">
        <v>144</v>
      </c>
      <c r="B2933" s="173" t="s">
        <v>5812</v>
      </c>
      <c r="C2933" s="173" t="s">
        <v>787</v>
      </c>
      <c r="D2933" s="173" t="s">
        <v>972</v>
      </c>
      <c r="E2933" s="173">
        <v>153</v>
      </c>
    </row>
    <row r="2934" spans="1:5" s="173" customFormat="1" ht="15" hidden="1" x14ac:dyDescent="0.25">
      <c r="A2934" s="173" t="s">
        <v>144</v>
      </c>
      <c r="B2934" s="173" t="s">
        <v>5812</v>
      </c>
      <c r="C2934" s="173" t="s">
        <v>787</v>
      </c>
      <c r="D2934" s="173" t="s">
        <v>5849</v>
      </c>
      <c r="E2934" s="173">
        <v>132</v>
      </c>
    </row>
    <row r="2935" spans="1:5" s="173" customFormat="1" ht="15" hidden="1" x14ac:dyDescent="0.25">
      <c r="A2935" s="173" t="s">
        <v>144</v>
      </c>
      <c r="B2935" s="173" t="s">
        <v>5812</v>
      </c>
      <c r="C2935" s="173" t="s">
        <v>787</v>
      </c>
      <c r="D2935" s="173" t="s">
        <v>5850</v>
      </c>
      <c r="E2935" s="173">
        <v>107</v>
      </c>
    </row>
    <row r="2936" spans="1:5" s="173" customFormat="1" ht="15" hidden="1" x14ac:dyDescent="0.25">
      <c r="A2936" s="173" t="s">
        <v>144</v>
      </c>
      <c r="B2936" s="173" t="s">
        <v>5812</v>
      </c>
      <c r="C2936" s="173" t="s">
        <v>787</v>
      </c>
      <c r="D2936" s="173" t="s">
        <v>5851</v>
      </c>
      <c r="E2936" s="173">
        <v>354</v>
      </c>
    </row>
    <row r="2937" spans="1:5" s="173" customFormat="1" ht="15" hidden="1" x14ac:dyDescent="0.25">
      <c r="A2937" s="173" t="s">
        <v>144</v>
      </c>
      <c r="B2937" s="173" t="s">
        <v>5812</v>
      </c>
      <c r="C2937" s="173" t="s">
        <v>787</v>
      </c>
      <c r="D2937" s="173" t="s">
        <v>5852</v>
      </c>
      <c r="E2937" s="173">
        <v>372</v>
      </c>
    </row>
    <row r="2938" spans="1:5" s="173" customFormat="1" ht="15" hidden="1" x14ac:dyDescent="0.25">
      <c r="A2938" s="173" t="s">
        <v>144</v>
      </c>
      <c r="B2938" s="173" t="s">
        <v>5812</v>
      </c>
      <c r="C2938" s="173" t="s">
        <v>787</v>
      </c>
      <c r="D2938" s="173" t="s">
        <v>5853</v>
      </c>
      <c r="E2938" s="173">
        <v>27</v>
      </c>
    </row>
    <row r="2939" spans="1:5" s="173" customFormat="1" ht="15" hidden="1" x14ac:dyDescent="0.25">
      <c r="A2939" s="173" t="s">
        <v>144</v>
      </c>
      <c r="B2939" s="173" t="s">
        <v>5812</v>
      </c>
      <c r="C2939" s="173" t="s">
        <v>787</v>
      </c>
      <c r="D2939" s="173" t="s">
        <v>5854</v>
      </c>
      <c r="E2939" s="173">
        <v>108</v>
      </c>
    </row>
    <row r="2940" spans="1:5" s="173" customFormat="1" ht="15" hidden="1" x14ac:dyDescent="0.25">
      <c r="A2940" s="173" t="s">
        <v>144</v>
      </c>
      <c r="B2940" s="173" t="s">
        <v>5812</v>
      </c>
      <c r="C2940" s="173" t="s">
        <v>787</v>
      </c>
      <c r="D2940" s="173" t="s">
        <v>5855</v>
      </c>
      <c r="E2940" s="173">
        <v>81</v>
      </c>
    </row>
    <row r="2941" spans="1:5" s="173" customFormat="1" ht="15" hidden="1" x14ac:dyDescent="0.25">
      <c r="A2941" s="173" t="s">
        <v>144</v>
      </c>
      <c r="B2941" s="173" t="s">
        <v>5812</v>
      </c>
      <c r="C2941" s="173" t="s">
        <v>787</v>
      </c>
      <c r="D2941" s="173" t="s">
        <v>5856</v>
      </c>
      <c r="E2941" s="173">
        <v>57</v>
      </c>
    </row>
    <row r="2942" spans="1:5" s="173" customFormat="1" ht="15" hidden="1" x14ac:dyDescent="0.25">
      <c r="A2942" s="173" t="s">
        <v>144</v>
      </c>
      <c r="B2942" s="173" t="s">
        <v>5812</v>
      </c>
      <c r="C2942" s="173" t="s">
        <v>787</v>
      </c>
      <c r="D2942" s="173" t="s">
        <v>5857</v>
      </c>
      <c r="E2942" s="173">
        <v>53</v>
      </c>
    </row>
    <row r="2943" spans="1:5" s="173" customFormat="1" ht="15" hidden="1" x14ac:dyDescent="0.25">
      <c r="A2943" s="173" t="s">
        <v>144</v>
      </c>
      <c r="B2943" s="173" t="s">
        <v>5812</v>
      </c>
      <c r="C2943" s="173" t="s">
        <v>787</v>
      </c>
      <c r="D2943" s="173" t="s">
        <v>1861</v>
      </c>
      <c r="E2943" s="173">
        <v>264</v>
      </c>
    </row>
    <row r="2944" spans="1:5" s="173" customFormat="1" ht="15" hidden="1" x14ac:dyDescent="0.25">
      <c r="A2944" s="173" t="s">
        <v>144</v>
      </c>
      <c r="B2944" s="173" t="s">
        <v>5812</v>
      </c>
      <c r="C2944" s="173" t="s">
        <v>787</v>
      </c>
      <c r="D2944" s="173" t="s">
        <v>5858</v>
      </c>
      <c r="E2944" s="173">
        <v>24</v>
      </c>
    </row>
    <row r="2945" spans="1:5" s="173" customFormat="1" ht="15" hidden="1" x14ac:dyDescent="0.25">
      <c r="A2945" s="173" t="s">
        <v>144</v>
      </c>
      <c r="B2945" s="173" t="s">
        <v>5812</v>
      </c>
      <c r="C2945" s="173" t="s">
        <v>787</v>
      </c>
      <c r="D2945" s="173" t="s">
        <v>5859</v>
      </c>
      <c r="E2945" s="173">
        <v>27</v>
      </c>
    </row>
    <row r="2946" spans="1:5" s="173" customFormat="1" ht="15" hidden="1" x14ac:dyDescent="0.25">
      <c r="A2946" s="173" t="s">
        <v>144</v>
      </c>
      <c r="B2946" s="173" t="s">
        <v>5812</v>
      </c>
      <c r="C2946" s="173" t="s">
        <v>787</v>
      </c>
      <c r="D2946" s="173" t="s">
        <v>5860</v>
      </c>
      <c r="E2946" s="173">
        <v>1488</v>
      </c>
    </row>
    <row r="2947" spans="1:5" s="173" customFormat="1" ht="15" hidden="1" x14ac:dyDescent="0.25">
      <c r="A2947" s="173" t="s">
        <v>144</v>
      </c>
      <c r="B2947" s="173" t="s">
        <v>5812</v>
      </c>
      <c r="C2947" s="173" t="s">
        <v>787</v>
      </c>
      <c r="D2947" s="173" t="s">
        <v>5861</v>
      </c>
      <c r="E2947" s="173">
        <v>39</v>
      </c>
    </row>
    <row r="2948" spans="1:5" s="173" customFormat="1" ht="15" hidden="1" x14ac:dyDescent="0.25">
      <c r="A2948" s="173" t="s">
        <v>144</v>
      </c>
      <c r="B2948" s="173" t="s">
        <v>5812</v>
      </c>
      <c r="C2948" s="173" t="s">
        <v>787</v>
      </c>
      <c r="D2948" s="173" t="s">
        <v>5862</v>
      </c>
      <c r="E2948" s="173">
        <v>15</v>
      </c>
    </row>
    <row r="2949" spans="1:5" s="173" customFormat="1" ht="15" hidden="1" x14ac:dyDescent="0.25">
      <c r="A2949" s="173" t="s">
        <v>144</v>
      </c>
      <c r="B2949" s="173" t="s">
        <v>5812</v>
      </c>
      <c r="C2949" s="173" t="s">
        <v>787</v>
      </c>
      <c r="D2949" s="173" t="s">
        <v>5863</v>
      </c>
      <c r="E2949" s="173">
        <v>39</v>
      </c>
    </row>
    <row r="2950" spans="1:5" s="173" customFormat="1" ht="15" hidden="1" x14ac:dyDescent="0.25">
      <c r="A2950" s="173" t="s">
        <v>144</v>
      </c>
      <c r="B2950" s="173" t="s">
        <v>5812</v>
      </c>
      <c r="C2950" s="173" t="s">
        <v>787</v>
      </c>
      <c r="D2950" s="173" t="s">
        <v>3476</v>
      </c>
      <c r="E2950" s="173">
        <v>22</v>
      </c>
    </row>
    <row r="2951" spans="1:5" s="173" customFormat="1" ht="15" hidden="1" x14ac:dyDescent="0.25">
      <c r="A2951" s="173" t="s">
        <v>144</v>
      </c>
      <c r="B2951" s="173" t="s">
        <v>5812</v>
      </c>
      <c r="C2951" s="173" t="s">
        <v>787</v>
      </c>
      <c r="D2951" s="173" t="s">
        <v>5864</v>
      </c>
      <c r="E2951" s="173">
        <v>33</v>
      </c>
    </row>
    <row r="2952" spans="1:5" s="173" customFormat="1" ht="15" hidden="1" x14ac:dyDescent="0.25">
      <c r="A2952" s="173" t="s">
        <v>144</v>
      </c>
      <c r="B2952" s="173" t="s">
        <v>5812</v>
      </c>
      <c r="C2952" s="173" t="s">
        <v>787</v>
      </c>
      <c r="D2952" s="173" t="s">
        <v>5865</v>
      </c>
      <c r="E2952" s="173">
        <v>454</v>
      </c>
    </row>
    <row r="2953" spans="1:5" s="173" customFormat="1" ht="15" hidden="1" x14ac:dyDescent="0.25">
      <c r="A2953" s="173" t="s">
        <v>144</v>
      </c>
      <c r="B2953" s="173" t="s">
        <v>5812</v>
      </c>
      <c r="C2953" s="173" t="s">
        <v>787</v>
      </c>
      <c r="D2953" s="173" t="s">
        <v>5866</v>
      </c>
      <c r="E2953" s="173">
        <v>18</v>
      </c>
    </row>
    <row r="2954" spans="1:5" s="173" customFormat="1" ht="15" hidden="1" x14ac:dyDescent="0.25">
      <c r="A2954" s="173" t="s">
        <v>144</v>
      </c>
      <c r="B2954" s="173" t="s">
        <v>5812</v>
      </c>
      <c r="C2954" s="173" t="s">
        <v>787</v>
      </c>
      <c r="D2954" s="173" t="s">
        <v>5867</v>
      </c>
      <c r="E2954" s="173">
        <v>66</v>
      </c>
    </row>
    <row r="2955" spans="1:5" s="173" customFormat="1" ht="15" hidden="1" x14ac:dyDescent="0.25">
      <c r="A2955" s="173" t="s">
        <v>144</v>
      </c>
      <c r="B2955" s="173" t="s">
        <v>5812</v>
      </c>
      <c r="C2955" s="173" t="s">
        <v>787</v>
      </c>
      <c r="D2955" s="173" t="s">
        <v>5868</v>
      </c>
      <c r="E2955" s="173">
        <v>744</v>
      </c>
    </row>
    <row r="2956" spans="1:5" s="173" customFormat="1" ht="15" hidden="1" x14ac:dyDescent="0.25">
      <c r="A2956" s="173" t="s">
        <v>144</v>
      </c>
      <c r="B2956" s="173" t="s">
        <v>5812</v>
      </c>
      <c r="C2956" s="173" t="s">
        <v>787</v>
      </c>
      <c r="D2956" s="173" t="s">
        <v>5869</v>
      </c>
      <c r="E2956" s="173">
        <v>45</v>
      </c>
    </row>
    <row r="2957" spans="1:5" s="173" customFormat="1" ht="15" hidden="1" x14ac:dyDescent="0.25">
      <c r="A2957" s="173" t="s">
        <v>144</v>
      </c>
      <c r="B2957" s="173" t="s">
        <v>5812</v>
      </c>
      <c r="C2957" s="173" t="s">
        <v>787</v>
      </c>
      <c r="D2957" s="173" t="s">
        <v>5870</v>
      </c>
      <c r="E2957" s="173">
        <v>264</v>
      </c>
    </row>
    <row r="2958" spans="1:5" s="173" customFormat="1" ht="15" hidden="1" x14ac:dyDescent="0.25">
      <c r="A2958" s="173" t="s">
        <v>144</v>
      </c>
      <c r="B2958" s="173" t="s">
        <v>5812</v>
      </c>
      <c r="C2958" s="173" t="s">
        <v>787</v>
      </c>
      <c r="D2958" s="173" t="s">
        <v>5871</v>
      </c>
      <c r="E2958" s="173">
        <v>48</v>
      </c>
    </row>
    <row r="2959" spans="1:5" s="173" customFormat="1" ht="15" hidden="1" x14ac:dyDescent="0.25">
      <c r="A2959" s="173" t="s">
        <v>144</v>
      </c>
      <c r="B2959" s="173" t="s">
        <v>5812</v>
      </c>
      <c r="C2959" s="173" t="s">
        <v>787</v>
      </c>
      <c r="D2959" s="173" t="s">
        <v>3207</v>
      </c>
      <c r="E2959" s="173">
        <v>384</v>
      </c>
    </row>
    <row r="2960" spans="1:5" s="173" customFormat="1" ht="15" hidden="1" x14ac:dyDescent="0.25">
      <c r="A2960" s="173" t="s">
        <v>144</v>
      </c>
      <c r="B2960" s="173" t="s">
        <v>5812</v>
      </c>
      <c r="C2960" s="173" t="s">
        <v>787</v>
      </c>
      <c r="D2960" s="173" t="s">
        <v>5872</v>
      </c>
      <c r="E2960" s="173">
        <v>15</v>
      </c>
    </row>
    <row r="2961" spans="1:5" s="173" customFormat="1" ht="15" hidden="1" x14ac:dyDescent="0.25">
      <c r="A2961" s="173" t="s">
        <v>144</v>
      </c>
      <c r="B2961" s="173" t="s">
        <v>5812</v>
      </c>
      <c r="C2961" s="173" t="s">
        <v>787</v>
      </c>
      <c r="D2961" s="173" t="s">
        <v>5873</v>
      </c>
      <c r="E2961" s="173">
        <v>147</v>
      </c>
    </row>
    <row r="2962" spans="1:5" s="173" customFormat="1" ht="15" hidden="1" x14ac:dyDescent="0.25">
      <c r="A2962" s="173" t="s">
        <v>144</v>
      </c>
      <c r="B2962" s="173" t="s">
        <v>5812</v>
      </c>
      <c r="C2962" s="173" t="s">
        <v>787</v>
      </c>
      <c r="D2962" s="173" t="s">
        <v>5874</v>
      </c>
      <c r="E2962" s="173">
        <v>0</v>
      </c>
    </row>
    <row r="2963" spans="1:5" s="173" customFormat="1" ht="15" hidden="1" x14ac:dyDescent="0.25">
      <c r="A2963" s="173" t="s">
        <v>144</v>
      </c>
      <c r="B2963" s="173" t="s">
        <v>5812</v>
      </c>
      <c r="C2963" s="173" t="s">
        <v>787</v>
      </c>
      <c r="D2963" s="173" t="s">
        <v>5875</v>
      </c>
      <c r="E2963" s="173">
        <v>167</v>
      </c>
    </row>
    <row r="2964" spans="1:5" s="173" customFormat="1" ht="15" hidden="1" x14ac:dyDescent="0.25">
      <c r="A2964" s="173" t="s">
        <v>144</v>
      </c>
      <c r="B2964" s="173" t="s">
        <v>5812</v>
      </c>
      <c r="C2964" s="173" t="s">
        <v>787</v>
      </c>
      <c r="D2964" s="173" t="s">
        <v>5876</v>
      </c>
      <c r="E2964" s="173">
        <v>22</v>
      </c>
    </row>
    <row r="2965" spans="1:5" s="173" customFormat="1" ht="15" hidden="1" x14ac:dyDescent="0.25">
      <c r="A2965" s="173" t="s">
        <v>144</v>
      </c>
      <c r="B2965" s="173" t="s">
        <v>5812</v>
      </c>
      <c r="C2965" s="173" t="s">
        <v>787</v>
      </c>
      <c r="D2965" s="173" t="s">
        <v>5877</v>
      </c>
      <c r="E2965" s="173">
        <v>27</v>
      </c>
    </row>
    <row r="2966" spans="1:5" s="173" customFormat="1" ht="15" hidden="1" x14ac:dyDescent="0.25">
      <c r="A2966" s="173" t="s">
        <v>144</v>
      </c>
      <c r="B2966" s="173" t="s">
        <v>5812</v>
      </c>
      <c r="C2966" s="173" t="s">
        <v>787</v>
      </c>
      <c r="D2966" s="173" t="s">
        <v>5878</v>
      </c>
      <c r="E2966" s="173">
        <v>42</v>
      </c>
    </row>
    <row r="2967" spans="1:5" s="173" customFormat="1" ht="15" hidden="1" x14ac:dyDescent="0.25">
      <c r="A2967" s="173" t="s">
        <v>144</v>
      </c>
      <c r="B2967" s="173" t="s">
        <v>5812</v>
      </c>
      <c r="C2967" s="173" t="s">
        <v>787</v>
      </c>
      <c r="D2967" s="173" t="s">
        <v>5879</v>
      </c>
      <c r="E2967" s="173">
        <v>3309</v>
      </c>
    </row>
    <row r="2968" spans="1:5" s="173" customFormat="1" ht="15" hidden="1" x14ac:dyDescent="0.25">
      <c r="A2968" s="173" t="s">
        <v>144</v>
      </c>
      <c r="B2968" s="173" t="s">
        <v>5812</v>
      </c>
      <c r="C2968" s="173" t="s">
        <v>787</v>
      </c>
      <c r="D2968" s="173" t="s">
        <v>5880</v>
      </c>
      <c r="E2968" s="173">
        <v>34</v>
      </c>
    </row>
    <row r="2969" spans="1:5" s="173" customFormat="1" ht="15" hidden="1" x14ac:dyDescent="0.25">
      <c r="A2969" s="173" t="s">
        <v>144</v>
      </c>
      <c r="B2969" s="173" t="s">
        <v>5812</v>
      </c>
      <c r="C2969" s="173" t="s">
        <v>787</v>
      </c>
      <c r="D2969" s="173" t="s">
        <v>5881</v>
      </c>
      <c r="E2969" s="173">
        <v>15</v>
      </c>
    </row>
    <row r="2970" spans="1:5" s="173" customFormat="1" ht="15" hidden="1" x14ac:dyDescent="0.25">
      <c r="A2970" s="173" t="s">
        <v>144</v>
      </c>
      <c r="B2970" s="173" t="s">
        <v>5812</v>
      </c>
      <c r="C2970" s="173" t="s">
        <v>787</v>
      </c>
      <c r="D2970" s="173" t="s">
        <v>5882</v>
      </c>
      <c r="E2970" s="173">
        <v>19506</v>
      </c>
    </row>
    <row r="2971" spans="1:5" s="173" customFormat="1" ht="15" hidden="1" x14ac:dyDescent="0.25">
      <c r="A2971" s="173" t="s">
        <v>144</v>
      </c>
      <c r="B2971" s="173" t="s">
        <v>5812</v>
      </c>
      <c r="C2971" s="173" t="s">
        <v>787</v>
      </c>
      <c r="D2971" s="173" t="s">
        <v>5883</v>
      </c>
      <c r="E2971" s="173">
        <v>54</v>
      </c>
    </row>
    <row r="2972" spans="1:5" s="173" customFormat="1" ht="15" hidden="1" x14ac:dyDescent="0.25">
      <c r="A2972" s="173" t="s">
        <v>144</v>
      </c>
      <c r="B2972" s="173" t="s">
        <v>5812</v>
      </c>
      <c r="C2972" s="173" t="s">
        <v>787</v>
      </c>
      <c r="D2972" s="173" t="s">
        <v>5884</v>
      </c>
      <c r="E2972" s="173">
        <v>60</v>
      </c>
    </row>
    <row r="2973" spans="1:5" s="173" customFormat="1" ht="15" hidden="1" x14ac:dyDescent="0.25">
      <c r="A2973" s="173" t="s">
        <v>144</v>
      </c>
      <c r="B2973" s="173" t="s">
        <v>5812</v>
      </c>
      <c r="C2973" s="173" t="s">
        <v>787</v>
      </c>
      <c r="D2973" s="173" t="s">
        <v>5885</v>
      </c>
      <c r="E2973" s="173">
        <v>60</v>
      </c>
    </row>
    <row r="2974" spans="1:5" s="173" customFormat="1" ht="15" hidden="1" x14ac:dyDescent="0.25">
      <c r="A2974" s="173" t="s">
        <v>144</v>
      </c>
      <c r="B2974" s="173" t="s">
        <v>5812</v>
      </c>
      <c r="C2974" s="173" t="s">
        <v>787</v>
      </c>
      <c r="D2974" s="173" t="s">
        <v>5886</v>
      </c>
      <c r="E2974" s="173">
        <v>99</v>
      </c>
    </row>
    <row r="2975" spans="1:5" s="173" customFormat="1" ht="15" hidden="1" x14ac:dyDescent="0.25">
      <c r="A2975" s="173" t="s">
        <v>144</v>
      </c>
      <c r="B2975" s="173" t="s">
        <v>5812</v>
      </c>
      <c r="C2975" s="173" t="s">
        <v>787</v>
      </c>
      <c r="D2975" s="173" t="s">
        <v>5887</v>
      </c>
      <c r="E2975" s="173">
        <v>18</v>
      </c>
    </row>
    <row r="2976" spans="1:5" s="173" customFormat="1" ht="15" hidden="1" x14ac:dyDescent="0.25">
      <c r="A2976" s="173" t="s">
        <v>144</v>
      </c>
      <c r="B2976" s="173" t="s">
        <v>5812</v>
      </c>
      <c r="C2976" s="173" t="s">
        <v>787</v>
      </c>
      <c r="D2976" s="173" t="s">
        <v>5888</v>
      </c>
      <c r="E2976" s="173">
        <v>60</v>
      </c>
    </row>
    <row r="2977" spans="1:5" s="173" customFormat="1" ht="15" hidden="1" x14ac:dyDescent="0.25">
      <c r="A2977" s="173" t="s">
        <v>144</v>
      </c>
      <c r="B2977" s="173" t="s">
        <v>5812</v>
      </c>
      <c r="C2977" s="173" t="s">
        <v>787</v>
      </c>
      <c r="D2977" s="173" t="s">
        <v>5889</v>
      </c>
      <c r="E2977" s="173">
        <v>174</v>
      </c>
    </row>
    <row r="2978" spans="1:5" s="173" customFormat="1" ht="15" hidden="1" x14ac:dyDescent="0.25">
      <c r="A2978" s="173" t="s">
        <v>144</v>
      </c>
      <c r="B2978" s="173" t="s">
        <v>5812</v>
      </c>
      <c r="C2978" s="173" t="s">
        <v>787</v>
      </c>
      <c r="D2978" s="173" t="s">
        <v>5890</v>
      </c>
      <c r="E2978" s="173">
        <v>57</v>
      </c>
    </row>
    <row r="2979" spans="1:5" s="173" customFormat="1" ht="15" hidden="1" x14ac:dyDescent="0.25">
      <c r="A2979" s="173" t="s">
        <v>144</v>
      </c>
      <c r="B2979" s="173" t="s">
        <v>5812</v>
      </c>
      <c r="C2979" s="173" t="s">
        <v>787</v>
      </c>
      <c r="D2979" s="173" t="s">
        <v>3668</v>
      </c>
      <c r="E2979" s="173">
        <v>21</v>
      </c>
    </row>
    <row r="2980" spans="1:5" s="173" customFormat="1" ht="15" hidden="1" x14ac:dyDescent="0.25">
      <c r="A2980" s="173" t="s">
        <v>144</v>
      </c>
      <c r="B2980" s="173" t="s">
        <v>5812</v>
      </c>
      <c r="C2980" s="173" t="s">
        <v>787</v>
      </c>
      <c r="D2980" s="173" t="s">
        <v>5891</v>
      </c>
      <c r="E2980" s="173">
        <v>57</v>
      </c>
    </row>
    <row r="2981" spans="1:5" s="173" customFormat="1" ht="15" hidden="1" x14ac:dyDescent="0.25">
      <c r="A2981" s="173" t="s">
        <v>144</v>
      </c>
      <c r="B2981" s="173" t="s">
        <v>5812</v>
      </c>
      <c r="C2981" s="173" t="s">
        <v>787</v>
      </c>
      <c r="D2981" s="173" t="s">
        <v>5892</v>
      </c>
      <c r="E2981" s="173">
        <v>18</v>
      </c>
    </row>
    <row r="2982" spans="1:5" s="173" customFormat="1" ht="15" hidden="1" x14ac:dyDescent="0.25">
      <c r="A2982" s="173" t="s">
        <v>144</v>
      </c>
      <c r="B2982" s="173" t="s">
        <v>5812</v>
      </c>
      <c r="C2982" s="173" t="s">
        <v>787</v>
      </c>
      <c r="D2982" s="173" t="s">
        <v>5893</v>
      </c>
      <c r="E2982" s="173">
        <v>195</v>
      </c>
    </row>
    <row r="2983" spans="1:5" s="173" customFormat="1" ht="15" hidden="1" x14ac:dyDescent="0.25">
      <c r="A2983" s="173" t="s">
        <v>144</v>
      </c>
      <c r="B2983" s="173" t="s">
        <v>5812</v>
      </c>
      <c r="C2983" s="173" t="s">
        <v>787</v>
      </c>
      <c r="D2983" s="173" t="s">
        <v>5894</v>
      </c>
      <c r="E2983" s="173">
        <v>210</v>
      </c>
    </row>
    <row r="2984" spans="1:5" s="173" customFormat="1" ht="15" hidden="1" x14ac:dyDescent="0.25">
      <c r="A2984" s="173" t="s">
        <v>144</v>
      </c>
      <c r="B2984" s="173" t="s">
        <v>5812</v>
      </c>
      <c r="C2984" s="173" t="s">
        <v>787</v>
      </c>
      <c r="D2984" s="173" t="s">
        <v>5895</v>
      </c>
      <c r="E2984" s="173">
        <v>186</v>
      </c>
    </row>
    <row r="2985" spans="1:5" s="173" customFormat="1" ht="15" hidden="1" x14ac:dyDescent="0.25">
      <c r="A2985" s="173" t="s">
        <v>144</v>
      </c>
      <c r="B2985" s="173" t="s">
        <v>5812</v>
      </c>
      <c r="C2985" s="173" t="s">
        <v>787</v>
      </c>
      <c r="D2985" s="173" t="s">
        <v>5896</v>
      </c>
      <c r="E2985" s="173">
        <v>30</v>
      </c>
    </row>
    <row r="2986" spans="1:5" s="173" customFormat="1" ht="15" hidden="1" x14ac:dyDescent="0.25">
      <c r="A2986" s="173" t="s">
        <v>144</v>
      </c>
      <c r="B2986" s="173" t="s">
        <v>5812</v>
      </c>
      <c r="C2986" s="173" t="s">
        <v>787</v>
      </c>
      <c r="D2986" s="173" t="s">
        <v>5897</v>
      </c>
      <c r="E2986" s="173">
        <v>90</v>
      </c>
    </row>
    <row r="2987" spans="1:5" s="173" customFormat="1" ht="15" hidden="1" x14ac:dyDescent="0.25">
      <c r="A2987" s="173" t="s">
        <v>144</v>
      </c>
      <c r="B2987" s="173" t="s">
        <v>5812</v>
      </c>
      <c r="C2987" s="173" t="s">
        <v>787</v>
      </c>
      <c r="D2987" s="173" t="s">
        <v>5898</v>
      </c>
      <c r="E2987" s="173">
        <v>12</v>
      </c>
    </row>
    <row r="2988" spans="1:5" s="173" customFormat="1" ht="15" hidden="1" x14ac:dyDescent="0.25">
      <c r="A2988" s="173" t="s">
        <v>144</v>
      </c>
      <c r="B2988" s="173" t="s">
        <v>5812</v>
      </c>
      <c r="C2988" s="173" t="s">
        <v>787</v>
      </c>
      <c r="D2988" s="173" t="s">
        <v>5899</v>
      </c>
      <c r="E2988" s="173">
        <v>18</v>
      </c>
    </row>
    <row r="2989" spans="1:5" s="173" customFormat="1" ht="15" hidden="1" x14ac:dyDescent="0.25">
      <c r="A2989" s="173" t="s">
        <v>144</v>
      </c>
      <c r="B2989" s="173" t="s">
        <v>5812</v>
      </c>
      <c r="C2989" s="173" t="s">
        <v>787</v>
      </c>
      <c r="D2989" s="173" t="s">
        <v>5900</v>
      </c>
      <c r="E2989" s="173">
        <v>6</v>
      </c>
    </row>
    <row r="2990" spans="1:5" s="173" customFormat="1" ht="15" hidden="1" x14ac:dyDescent="0.25">
      <c r="A2990" s="173" t="s">
        <v>144</v>
      </c>
      <c r="B2990" s="173" t="s">
        <v>5812</v>
      </c>
      <c r="C2990" s="173" t="s">
        <v>787</v>
      </c>
      <c r="D2990" s="173" t="s">
        <v>5901</v>
      </c>
      <c r="E2990" s="173">
        <v>27</v>
      </c>
    </row>
    <row r="2991" spans="1:5" s="173" customFormat="1" ht="15" hidden="1" x14ac:dyDescent="0.25">
      <c r="A2991" s="173" t="s">
        <v>144</v>
      </c>
      <c r="B2991" s="173" t="s">
        <v>5812</v>
      </c>
      <c r="C2991" s="173" t="s">
        <v>787</v>
      </c>
      <c r="D2991" s="173" t="s">
        <v>5902</v>
      </c>
      <c r="E2991" s="173">
        <v>0</v>
      </c>
    </row>
    <row r="2992" spans="1:5" s="173" customFormat="1" ht="15" hidden="1" x14ac:dyDescent="0.25">
      <c r="A2992" s="173" t="s">
        <v>144</v>
      </c>
      <c r="B2992" s="173" t="s">
        <v>5812</v>
      </c>
      <c r="C2992" s="173" t="s">
        <v>787</v>
      </c>
      <c r="D2992" s="173" t="s">
        <v>5903</v>
      </c>
      <c r="E2992" s="173">
        <v>51</v>
      </c>
    </row>
    <row r="2993" spans="1:5" s="173" customFormat="1" ht="15" hidden="1" x14ac:dyDescent="0.25">
      <c r="A2993" s="173" t="s">
        <v>144</v>
      </c>
      <c r="B2993" s="173" t="s">
        <v>5812</v>
      </c>
      <c r="C2993" s="173" t="s">
        <v>787</v>
      </c>
      <c r="D2993" s="173" t="s">
        <v>5904</v>
      </c>
      <c r="E2993" s="173">
        <v>147</v>
      </c>
    </row>
    <row r="2994" spans="1:5" s="173" customFormat="1" ht="15" hidden="1" x14ac:dyDescent="0.25">
      <c r="A2994" s="173" t="s">
        <v>144</v>
      </c>
      <c r="B2994" s="173" t="s">
        <v>5812</v>
      </c>
      <c r="C2994" s="173" t="s">
        <v>787</v>
      </c>
      <c r="D2994" s="173" t="s">
        <v>5905</v>
      </c>
      <c r="E2994" s="173">
        <v>1470</v>
      </c>
    </row>
    <row r="2995" spans="1:5" s="173" customFormat="1" ht="15" hidden="1" x14ac:dyDescent="0.25">
      <c r="A2995" s="173" t="s">
        <v>144</v>
      </c>
      <c r="B2995" s="173" t="s">
        <v>5812</v>
      </c>
      <c r="C2995" s="173" t="s">
        <v>787</v>
      </c>
      <c r="D2995" s="173" t="s">
        <v>5906</v>
      </c>
      <c r="E2995" s="173">
        <v>51</v>
      </c>
    </row>
    <row r="2996" spans="1:5" s="173" customFormat="1" ht="15" hidden="1" x14ac:dyDescent="0.25">
      <c r="A2996" s="173" t="s">
        <v>144</v>
      </c>
      <c r="B2996" s="173" t="s">
        <v>5812</v>
      </c>
      <c r="C2996" s="173" t="s">
        <v>787</v>
      </c>
      <c r="D2996" s="173" t="s">
        <v>5711</v>
      </c>
      <c r="E2996" s="173">
        <v>231</v>
      </c>
    </row>
    <row r="2997" spans="1:5" s="173" customFormat="1" ht="15" hidden="1" x14ac:dyDescent="0.25">
      <c r="A2997" s="173" t="s">
        <v>144</v>
      </c>
      <c r="B2997" s="173" t="s">
        <v>5812</v>
      </c>
      <c r="C2997" s="173" t="s">
        <v>787</v>
      </c>
      <c r="D2997" s="173" t="s">
        <v>5907</v>
      </c>
      <c r="E2997" s="173">
        <v>348</v>
      </c>
    </row>
    <row r="2998" spans="1:5" s="173" customFormat="1" ht="15" hidden="1" x14ac:dyDescent="0.25">
      <c r="A2998" s="173" t="s">
        <v>144</v>
      </c>
      <c r="B2998" s="173" t="s">
        <v>5812</v>
      </c>
      <c r="C2998" s="173" t="s">
        <v>787</v>
      </c>
      <c r="D2998" s="173" t="s">
        <v>5908</v>
      </c>
      <c r="E2998" s="173">
        <v>186</v>
      </c>
    </row>
    <row r="2999" spans="1:5" s="173" customFormat="1" ht="15" hidden="1" x14ac:dyDescent="0.25">
      <c r="A2999" s="173" t="s">
        <v>144</v>
      </c>
      <c r="B2999" s="173" t="s">
        <v>5812</v>
      </c>
      <c r="C2999" s="173" t="s">
        <v>787</v>
      </c>
      <c r="D2999" s="173" t="s">
        <v>3489</v>
      </c>
      <c r="E2999" s="173">
        <v>323</v>
      </c>
    </row>
    <row r="3000" spans="1:5" s="173" customFormat="1" ht="15" hidden="1" x14ac:dyDescent="0.25">
      <c r="A3000" s="173" t="s">
        <v>144</v>
      </c>
      <c r="B3000" s="173" t="s">
        <v>5812</v>
      </c>
      <c r="C3000" s="173" t="s">
        <v>788</v>
      </c>
      <c r="D3000" s="173" t="s">
        <v>1900</v>
      </c>
      <c r="E3000" s="173">
        <v>591</v>
      </c>
    </row>
    <row r="3001" spans="1:5" s="173" customFormat="1" ht="15" hidden="1" x14ac:dyDescent="0.25">
      <c r="A3001" s="173" t="s">
        <v>144</v>
      </c>
      <c r="B3001" s="173" t="s">
        <v>5812</v>
      </c>
      <c r="C3001" s="173" t="s">
        <v>788</v>
      </c>
      <c r="D3001" s="173" t="s">
        <v>5909</v>
      </c>
      <c r="E3001" s="173">
        <v>16</v>
      </c>
    </row>
    <row r="3002" spans="1:5" s="173" customFormat="1" ht="15" hidden="1" x14ac:dyDescent="0.25">
      <c r="A3002" s="173" t="s">
        <v>144</v>
      </c>
      <c r="B3002" s="173" t="s">
        <v>5812</v>
      </c>
      <c r="C3002" s="173" t="s">
        <v>788</v>
      </c>
      <c r="D3002" s="173" t="s">
        <v>5910</v>
      </c>
      <c r="E3002" s="173">
        <v>18</v>
      </c>
    </row>
    <row r="3003" spans="1:5" s="173" customFormat="1" ht="15" hidden="1" x14ac:dyDescent="0.25">
      <c r="A3003" s="173" t="s">
        <v>144</v>
      </c>
      <c r="B3003" s="173" t="s">
        <v>5812</v>
      </c>
      <c r="C3003" s="173" t="s">
        <v>788</v>
      </c>
      <c r="D3003" s="173" t="s">
        <v>5911</v>
      </c>
      <c r="E3003" s="173">
        <v>114</v>
      </c>
    </row>
    <row r="3004" spans="1:5" s="173" customFormat="1" ht="15" hidden="1" x14ac:dyDescent="0.25">
      <c r="A3004" s="173" t="s">
        <v>144</v>
      </c>
      <c r="B3004" s="173" t="s">
        <v>5812</v>
      </c>
      <c r="C3004" s="173" t="s">
        <v>788</v>
      </c>
      <c r="D3004" s="173" t="s">
        <v>5912</v>
      </c>
      <c r="E3004" s="173">
        <v>195</v>
      </c>
    </row>
    <row r="3005" spans="1:5" s="173" customFormat="1" ht="15" hidden="1" x14ac:dyDescent="0.25">
      <c r="A3005" s="173" t="s">
        <v>144</v>
      </c>
      <c r="B3005" s="173" t="s">
        <v>5812</v>
      </c>
      <c r="C3005" s="173" t="s">
        <v>788</v>
      </c>
      <c r="D3005" s="173" t="s">
        <v>5913</v>
      </c>
      <c r="E3005" s="173">
        <v>12</v>
      </c>
    </row>
    <row r="3006" spans="1:5" s="173" customFormat="1" ht="15" hidden="1" x14ac:dyDescent="0.25">
      <c r="A3006" s="173" t="s">
        <v>144</v>
      </c>
      <c r="B3006" s="173" t="s">
        <v>5812</v>
      </c>
      <c r="C3006" s="173" t="s">
        <v>788</v>
      </c>
      <c r="D3006" s="173" t="s">
        <v>5914</v>
      </c>
      <c r="E3006" s="173">
        <v>138</v>
      </c>
    </row>
    <row r="3007" spans="1:5" s="173" customFormat="1" ht="15" hidden="1" x14ac:dyDescent="0.25">
      <c r="A3007" s="173" t="s">
        <v>144</v>
      </c>
      <c r="B3007" s="173" t="s">
        <v>5812</v>
      </c>
      <c r="C3007" s="173" t="s">
        <v>788</v>
      </c>
      <c r="D3007" s="173" t="s">
        <v>1912</v>
      </c>
      <c r="E3007" s="173">
        <v>33</v>
      </c>
    </row>
    <row r="3008" spans="1:5" s="173" customFormat="1" ht="15" hidden="1" x14ac:dyDescent="0.25">
      <c r="A3008" s="173" t="s">
        <v>144</v>
      </c>
      <c r="B3008" s="173" t="s">
        <v>5812</v>
      </c>
      <c r="C3008" s="173" t="s">
        <v>788</v>
      </c>
      <c r="D3008" s="173" t="s">
        <v>5915</v>
      </c>
      <c r="E3008" s="173">
        <v>265</v>
      </c>
    </row>
    <row r="3009" spans="1:5" s="173" customFormat="1" ht="15" hidden="1" x14ac:dyDescent="0.25">
      <c r="A3009" s="173" t="s">
        <v>144</v>
      </c>
      <c r="B3009" s="173" t="s">
        <v>5812</v>
      </c>
      <c r="C3009" s="173" t="s">
        <v>788</v>
      </c>
      <c r="D3009" s="173" t="s">
        <v>5916</v>
      </c>
      <c r="E3009" s="173">
        <v>57</v>
      </c>
    </row>
    <row r="3010" spans="1:5" s="173" customFormat="1" ht="15" hidden="1" x14ac:dyDescent="0.25">
      <c r="A3010" s="173" t="s">
        <v>144</v>
      </c>
      <c r="B3010" s="173" t="s">
        <v>5812</v>
      </c>
      <c r="C3010" s="173" t="s">
        <v>788</v>
      </c>
      <c r="D3010" s="173" t="s">
        <v>1914</v>
      </c>
      <c r="E3010" s="173">
        <v>121</v>
      </c>
    </row>
    <row r="3011" spans="1:5" s="173" customFormat="1" ht="15" hidden="1" x14ac:dyDescent="0.25">
      <c r="A3011" s="173" t="s">
        <v>144</v>
      </c>
      <c r="B3011" s="173" t="s">
        <v>5812</v>
      </c>
      <c r="C3011" s="173" t="s">
        <v>788</v>
      </c>
      <c r="D3011" s="173" t="s">
        <v>5917</v>
      </c>
      <c r="E3011" s="173">
        <v>0</v>
      </c>
    </row>
    <row r="3012" spans="1:5" s="173" customFormat="1" ht="15" hidden="1" x14ac:dyDescent="0.25">
      <c r="A3012" s="173" t="s">
        <v>144</v>
      </c>
      <c r="B3012" s="173" t="s">
        <v>5825</v>
      </c>
      <c r="C3012" s="173" t="s">
        <v>94</v>
      </c>
      <c r="D3012" s="173" t="s">
        <v>5757</v>
      </c>
      <c r="E3012" s="173">
        <v>7</v>
      </c>
    </row>
    <row r="3013" spans="1:5" s="173" customFormat="1" ht="15" hidden="1" x14ac:dyDescent="0.25">
      <c r="A3013" s="173" t="s">
        <v>144</v>
      </c>
      <c r="B3013" s="173" t="s">
        <v>5825</v>
      </c>
      <c r="C3013" s="173" t="s">
        <v>94</v>
      </c>
      <c r="D3013" s="173" t="s">
        <v>5918</v>
      </c>
      <c r="E3013" s="173">
        <v>66</v>
      </c>
    </row>
    <row r="3014" spans="1:5" s="173" customFormat="1" ht="15" hidden="1" x14ac:dyDescent="0.25">
      <c r="A3014" s="173" t="s">
        <v>144</v>
      </c>
      <c r="B3014" s="173" t="s">
        <v>5825</v>
      </c>
      <c r="C3014" s="173" t="s">
        <v>94</v>
      </c>
      <c r="D3014" s="173" t="s">
        <v>5919</v>
      </c>
      <c r="E3014" s="173">
        <v>293</v>
      </c>
    </row>
    <row r="3015" spans="1:5" s="173" customFormat="1" ht="15" hidden="1" x14ac:dyDescent="0.25">
      <c r="A3015" s="173" t="s">
        <v>144</v>
      </c>
      <c r="B3015" s="173" t="s">
        <v>5825</v>
      </c>
      <c r="C3015" s="173" t="s">
        <v>94</v>
      </c>
      <c r="D3015" s="173" t="s">
        <v>5920</v>
      </c>
      <c r="E3015" s="173">
        <v>0</v>
      </c>
    </row>
    <row r="3016" spans="1:5" s="173" customFormat="1" ht="15" hidden="1" x14ac:dyDescent="0.25">
      <c r="A3016" s="173" t="s">
        <v>144</v>
      </c>
      <c r="B3016" s="173" t="s">
        <v>5825</v>
      </c>
      <c r="C3016" s="173" t="s">
        <v>94</v>
      </c>
      <c r="D3016" s="173" t="s">
        <v>5921</v>
      </c>
      <c r="E3016" s="173">
        <v>206</v>
      </c>
    </row>
    <row r="3017" spans="1:5" s="173" customFormat="1" ht="15" hidden="1" x14ac:dyDescent="0.25">
      <c r="A3017" s="173" t="s">
        <v>144</v>
      </c>
      <c r="B3017" s="173" t="s">
        <v>5825</v>
      </c>
      <c r="C3017" s="173" t="s">
        <v>94</v>
      </c>
      <c r="D3017" s="173" t="s">
        <v>5922</v>
      </c>
      <c r="E3017" s="173">
        <v>329</v>
      </c>
    </row>
    <row r="3018" spans="1:5" s="173" customFormat="1" ht="15" hidden="1" x14ac:dyDescent="0.25">
      <c r="A3018" s="173" t="s">
        <v>144</v>
      </c>
      <c r="B3018" s="173" t="s">
        <v>5825</v>
      </c>
      <c r="C3018" s="173" t="s">
        <v>94</v>
      </c>
      <c r="D3018" s="173" t="s">
        <v>1942</v>
      </c>
      <c r="E3018" s="173">
        <v>60</v>
      </c>
    </row>
    <row r="3019" spans="1:5" s="173" customFormat="1" ht="15" hidden="1" x14ac:dyDescent="0.25">
      <c r="A3019" s="173" t="s">
        <v>144</v>
      </c>
      <c r="B3019" s="173" t="s">
        <v>5825</v>
      </c>
      <c r="C3019" s="173" t="s">
        <v>94</v>
      </c>
      <c r="D3019" s="173" t="s">
        <v>774</v>
      </c>
      <c r="E3019" s="173">
        <v>26</v>
      </c>
    </row>
    <row r="3020" spans="1:5" s="173" customFormat="1" ht="15" hidden="1" x14ac:dyDescent="0.25">
      <c r="A3020" s="173" t="s">
        <v>144</v>
      </c>
      <c r="B3020" s="173" t="s">
        <v>5825</v>
      </c>
      <c r="C3020" s="173" t="s">
        <v>94</v>
      </c>
      <c r="D3020" s="173" t="s">
        <v>5923</v>
      </c>
      <c r="E3020" s="173">
        <v>10</v>
      </c>
    </row>
    <row r="3021" spans="1:5" s="173" customFormat="1" ht="15" hidden="1" x14ac:dyDescent="0.25">
      <c r="A3021" s="173" t="s">
        <v>144</v>
      </c>
      <c r="B3021" s="173" t="s">
        <v>5825</v>
      </c>
      <c r="C3021" s="173" t="s">
        <v>94</v>
      </c>
      <c r="D3021" s="173" t="s">
        <v>5767</v>
      </c>
      <c r="E3021" s="173">
        <v>39</v>
      </c>
    </row>
    <row r="3022" spans="1:5" s="173" customFormat="1" ht="15" hidden="1" x14ac:dyDescent="0.25">
      <c r="A3022" s="173" t="s">
        <v>144</v>
      </c>
      <c r="B3022" s="173" t="s">
        <v>5825</v>
      </c>
      <c r="C3022" s="173" t="s">
        <v>94</v>
      </c>
      <c r="D3022" s="173" t="s">
        <v>5924</v>
      </c>
      <c r="E3022" s="173">
        <v>132</v>
      </c>
    </row>
    <row r="3023" spans="1:5" s="173" customFormat="1" ht="15" hidden="1" x14ac:dyDescent="0.25">
      <c r="A3023" s="173" t="s">
        <v>144</v>
      </c>
      <c r="B3023" s="173" t="s">
        <v>5825</v>
      </c>
      <c r="C3023" s="173" t="s">
        <v>94</v>
      </c>
      <c r="D3023" s="173" t="s">
        <v>5925</v>
      </c>
      <c r="E3023" s="173">
        <v>37</v>
      </c>
    </row>
    <row r="3024" spans="1:5" s="173" customFormat="1" ht="15" hidden="1" x14ac:dyDescent="0.25">
      <c r="A3024" s="173" t="s">
        <v>144</v>
      </c>
      <c r="B3024" s="173" t="s">
        <v>5825</v>
      </c>
      <c r="C3024" s="173" t="s">
        <v>94</v>
      </c>
      <c r="D3024" s="173" t="s">
        <v>5926</v>
      </c>
      <c r="E3024" s="173">
        <v>2258</v>
      </c>
    </row>
    <row r="3025" spans="1:5" s="173" customFormat="1" ht="15" hidden="1" x14ac:dyDescent="0.25">
      <c r="A3025" s="173" t="s">
        <v>144</v>
      </c>
      <c r="B3025" s="173" t="s">
        <v>5825</v>
      </c>
      <c r="C3025" s="173" t="s">
        <v>94</v>
      </c>
      <c r="D3025" s="173" t="s">
        <v>5927</v>
      </c>
      <c r="E3025" s="173">
        <v>22</v>
      </c>
    </row>
    <row r="3026" spans="1:5" s="173" customFormat="1" ht="15" hidden="1" x14ac:dyDescent="0.25">
      <c r="A3026" s="173" t="s">
        <v>144</v>
      </c>
      <c r="B3026" s="173" t="s">
        <v>5825</v>
      </c>
      <c r="C3026" s="173" t="s">
        <v>94</v>
      </c>
      <c r="D3026" s="173" t="s">
        <v>5928</v>
      </c>
      <c r="E3026" s="173">
        <v>4842</v>
      </c>
    </row>
    <row r="3027" spans="1:5" s="173" customFormat="1" ht="15" hidden="1" x14ac:dyDescent="0.25">
      <c r="A3027" s="173" t="s">
        <v>144</v>
      </c>
      <c r="B3027" s="173" t="s">
        <v>5825</v>
      </c>
      <c r="C3027" s="173" t="s">
        <v>94</v>
      </c>
      <c r="D3027" s="173" t="s">
        <v>5929</v>
      </c>
      <c r="E3027" s="173">
        <v>48</v>
      </c>
    </row>
    <row r="3028" spans="1:5" s="173" customFormat="1" ht="15" hidden="1" x14ac:dyDescent="0.25">
      <c r="A3028" s="173" t="s">
        <v>144</v>
      </c>
      <c r="B3028" s="173" t="s">
        <v>5825</v>
      </c>
      <c r="C3028" s="173" t="s">
        <v>94</v>
      </c>
      <c r="D3028" s="173" t="s">
        <v>5930</v>
      </c>
      <c r="E3028" s="173">
        <v>772</v>
      </c>
    </row>
    <row r="3029" spans="1:5" s="173" customFormat="1" ht="15" hidden="1" x14ac:dyDescent="0.25">
      <c r="A3029" s="173" t="s">
        <v>144</v>
      </c>
      <c r="B3029" s="173" t="s">
        <v>5825</v>
      </c>
      <c r="C3029" s="173" t="s">
        <v>94</v>
      </c>
      <c r="D3029" s="173" t="s">
        <v>5931</v>
      </c>
      <c r="E3029" s="173">
        <v>0</v>
      </c>
    </row>
    <row r="3030" spans="1:5" s="173" customFormat="1" ht="15" hidden="1" x14ac:dyDescent="0.25">
      <c r="A3030" s="173" t="s">
        <v>144</v>
      </c>
      <c r="B3030" s="173" t="s">
        <v>5812</v>
      </c>
      <c r="C3030" s="173" t="s">
        <v>789</v>
      </c>
      <c r="D3030" s="173" t="s">
        <v>5757</v>
      </c>
      <c r="E3030" s="173">
        <v>57</v>
      </c>
    </row>
    <row r="3031" spans="1:5" s="173" customFormat="1" ht="15" hidden="1" x14ac:dyDescent="0.25">
      <c r="A3031" s="173" t="s">
        <v>144</v>
      </c>
      <c r="B3031" s="173" t="s">
        <v>5812</v>
      </c>
      <c r="C3031" s="173" t="s">
        <v>789</v>
      </c>
      <c r="D3031" s="173" t="s">
        <v>5932</v>
      </c>
      <c r="E3031" s="173">
        <v>354</v>
      </c>
    </row>
    <row r="3032" spans="1:5" s="173" customFormat="1" ht="15" hidden="1" x14ac:dyDescent="0.25">
      <c r="A3032" s="173" t="s">
        <v>144</v>
      </c>
      <c r="B3032" s="173" t="s">
        <v>5812</v>
      </c>
      <c r="C3032" s="173" t="s">
        <v>789</v>
      </c>
      <c r="D3032" s="173" t="s">
        <v>5933</v>
      </c>
      <c r="E3032" s="173">
        <v>25</v>
      </c>
    </row>
    <row r="3033" spans="1:5" s="173" customFormat="1" ht="15" hidden="1" x14ac:dyDescent="0.25">
      <c r="A3033" s="173" t="s">
        <v>144</v>
      </c>
      <c r="B3033" s="173" t="s">
        <v>5812</v>
      </c>
      <c r="C3033" s="173" t="s">
        <v>789</v>
      </c>
      <c r="D3033" s="173" t="s">
        <v>5934</v>
      </c>
      <c r="E3033" s="173">
        <v>258</v>
      </c>
    </row>
    <row r="3034" spans="1:5" s="173" customFormat="1" ht="15" hidden="1" x14ac:dyDescent="0.25">
      <c r="A3034" s="173" t="s">
        <v>144</v>
      </c>
      <c r="B3034" s="173" t="s">
        <v>5812</v>
      </c>
      <c r="C3034" s="173" t="s">
        <v>789</v>
      </c>
      <c r="D3034" s="173" t="s">
        <v>5935</v>
      </c>
      <c r="E3034" s="173">
        <v>30</v>
      </c>
    </row>
    <row r="3035" spans="1:5" s="173" customFormat="1" ht="15" hidden="1" x14ac:dyDescent="0.25">
      <c r="A3035" s="173" t="s">
        <v>144</v>
      </c>
      <c r="B3035" s="173" t="s">
        <v>5812</v>
      </c>
      <c r="C3035" s="173" t="s">
        <v>789</v>
      </c>
      <c r="D3035" s="173" t="s">
        <v>5936</v>
      </c>
      <c r="E3035" s="173">
        <v>273</v>
      </c>
    </row>
    <row r="3036" spans="1:5" s="173" customFormat="1" ht="15" hidden="1" x14ac:dyDescent="0.25">
      <c r="A3036" s="173" t="s">
        <v>144</v>
      </c>
      <c r="B3036" s="173" t="s">
        <v>5812</v>
      </c>
      <c r="C3036" s="173" t="s">
        <v>789</v>
      </c>
      <c r="D3036" s="173" t="s">
        <v>5937</v>
      </c>
      <c r="E3036" s="173">
        <v>264</v>
      </c>
    </row>
    <row r="3037" spans="1:5" s="173" customFormat="1" ht="15" hidden="1" x14ac:dyDescent="0.25">
      <c r="A3037" s="173" t="s">
        <v>144</v>
      </c>
      <c r="B3037" s="173" t="s">
        <v>5812</v>
      </c>
      <c r="C3037" s="173" t="s">
        <v>789</v>
      </c>
      <c r="D3037" s="173" t="s">
        <v>5938</v>
      </c>
      <c r="E3037" s="173">
        <v>1409</v>
      </c>
    </row>
    <row r="3038" spans="1:5" s="173" customFormat="1" ht="15" hidden="1" x14ac:dyDescent="0.25">
      <c r="A3038" s="173" t="s">
        <v>144</v>
      </c>
      <c r="B3038" s="173" t="s">
        <v>5812</v>
      </c>
      <c r="C3038" s="173" t="s">
        <v>789</v>
      </c>
      <c r="D3038" s="173" t="s">
        <v>5939</v>
      </c>
      <c r="E3038" s="173">
        <v>156</v>
      </c>
    </row>
    <row r="3039" spans="1:5" s="173" customFormat="1" ht="15" hidden="1" x14ac:dyDescent="0.25">
      <c r="A3039" s="173" t="s">
        <v>144</v>
      </c>
      <c r="B3039" s="173" t="s">
        <v>5812</v>
      </c>
      <c r="C3039" s="173" t="s">
        <v>789</v>
      </c>
      <c r="D3039" s="173" t="s">
        <v>5940</v>
      </c>
      <c r="E3039" s="173">
        <v>53</v>
      </c>
    </row>
    <row r="3040" spans="1:5" s="173" customFormat="1" ht="15" hidden="1" x14ac:dyDescent="0.25">
      <c r="A3040" s="173" t="s">
        <v>144</v>
      </c>
      <c r="B3040" s="173" t="s">
        <v>5812</v>
      </c>
      <c r="C3040" s="173" t="s">
        <v>789</v>
      </c>
      <c r="D3040" s="173" t="s">
        <v>3268</v>
      </c>
      <c r="E3040" s="173">
        <v>0</v>
      </c>
    </row>
    <row r="3041" spans="1:5" s="173" customFormat="1" ht="15" hidden="1" x14ac:dyDescent="0.25">
      <c r="A3041" s="173" t="s">
        <v>144</v>
      </c>
      <c r="B3041" s="173" t="s">
        <v>5812</v>
      </c>
      <c r="C3041" s="173" t="s">
        <v>789</v>
      </c>
      <c r="D3041" s="173" t="s">
        <v>5941</v>
      </c>
      <c r="E3041" s="173">
        <v>45</v>
      </c>
    </row>
    <row r="3042" spans="1:5" s="173" customFormat="1" ht="15" hidden="1" x14ac:dyDescent="0.25">
      <c r="A3042" s="173" t="s">
        <v>144</v>
      </c>
      <c r="B3042" s="173" t="s">
        <v>5812</v>
      </c>
      <c r="C3042" s="173" t="s">
        <v>789</v>
      </c>
      <c r="D3042" s="173" t="s">
        <v>5942</v>
      </c>
      <c r="E3042" s="173">
        <v>17</v>
      </c>
    </row>
    <row r="3043" spans="1:5" s="173" customFormat="1" ht="15" hidden="1" x14ac:dyDescent="0.25">
      <c r="A3043" s="173" t="s">
        <v>144</v>
      </c>
      <c r="B3043" s="173" t="s">
        <v>5812</v>
      </c>
      <c r="C3043" s="173" t="s">
        <v>789</v>
      </c>
      <c r="D3043" s="173" t="s">
        <v>5943</v>
      </c>
      <c r="E3043" s="173">
        <v>63</v>
      </c>
    </row>
    <row r="3044" spans="1:5" s="173" customFormat="1" ht="15" hidden="1" x14ac:dyDescent="0.25">
      <c r="A3044" s="173" t="s">
        <v>144</v>
      </c>
      <c r="B3044" s="173" t="s">
        <v>5812</v>
      </c>
      <c r="C3044" s="173" t="s">
        <v>789</v>
      </c>
      <c r="D3044" s="173" t="s">
        <v>5944</v>
      </c>
      <c r="E3044" s="173">
        <v>63</v>
      </c>
    </row>
    <row r="3045" spans="1:5" s="173" customFormat="1" ht="15" hidden="1" x14ac:dyDescent="0.25">
      <c r="A3045" s="173" t="s">
        <v>144</v>
      </c>
      <c r="B3045" s="173" t="s">
        <v>5812</v>
      </c>
      <c r="C3045" s="173" t="s">
        <v>789</v>
      </c>
      <c r="D3045" s="173" t="s">
        <v>3287</v>
      </c>
      <c r="E3045" s="173">
        <v>182</v>
      </c>
    </row>
    <row r="3046" spans="1:5" s="173" customFormat="1" ht="15" hidden="1" x14ac:dyDescent="0.25">
      <c r="A3046" s="173" t="s">
        <v>144</v>
      </c>
      <c r="B3046" s="173" t="s">
        <v>5812</v>
      </c>
      <c r="C3046" s="173" t="s">
        <v>789</v>
      </c>
      <c r="D3046" s="173" t="s">
        <v>5945</v>
      </c>
      <c r="E3046" s="173">
        <v>483</v>
      </c>
    </row>
    <row r="3047" spans="1:5" s="173" customFormat="1" ht="15" hidden="1" x14ac:dyDescent="0.25">
      <c r="A3047" s="173" t="s">
        <v>144</v>
      </c>
      <c r="B3047" s="173" t="s">
        <v>5812</v>
      </c>
      <c r="C3047" s="173" t="s">
        <v>789</v>
      </c>
      <c r="D3047" s="173" t="s">
        <v>5946</v>
      </c>
      <c r="E3047" s="173">
        <v>231</v>
      </c>
    </row>
    <row r="3048" spans="1:5" s="173" customFormat="1" ht="15" hidden="1" x14ac:dyDescent="0.25">
      <c r="A3048" s="173" t="s">
        <v>144</v>
      </c>
      <c r="B3048" s="173" t="s">
        <v>5812</v>
      </c>
      <c r="C3048" s="173" t="s">
        <v>789</v>
      </c>
      <c r="D3048" s="173" t="s">
        <v>5947</v>
      </c>
      <c r="E3048" s="173">
        <v>48</v>
      </c>
    </row>
    <row r="3049" spans="1:5" s="173" customFormat="1" ht="15" hidden="1" x14ac:dyDescent="0.25">
      <c r="A3049" s="173" t="s">
        <v>144</v>
      </c>
      <c r="B3049" s="173" t="s">
        <v>5812</v>
      </c>
      <c r="C3049" s="173" t="s">
        <v>789</v>
      </c>
      <c r="D3049" s="173" t="s">
        <v>5948</v>
      </c>
      <c r="E3049" s="173">
        <v>738</v>
      </c>
    </row>
    <row r="3050" spans="1:5" s="173" customFormat="1" ht="15" hidden="1" x14ac:dyDescent="0.25">
      <c r="A3050" s="173" t="s">
        <v>144</v>
      </c>
      <c r="B3050" s="173" t="s">
        <v>5812</v>
      </c>
      <c r="C3050" s="173" t="s">
        <v>789</v>
      </c>
      <c r="D3050" s="173" t="s">
        <v>5478</v>
      </c>
      <c r="E3050" s="173">
        <v>327</v>
      </c>
    </row>
    <row r="3051" spans="1:5" s="173" customFormat="1" ht="15" hidden="1" x14ac:dyDescent="0.25">
      <c r="A3051" s="173" t="s">
        <v>144</v>
      </c>
      <c r="B3051" s="173" t="s">
        <v>5812</v>
      </c>
      <c r="C3051" s="173" t="s">
        <v>789</v>
      </c>
      <c r="D3051" s="173" t="s">
        <v>5949</v>
      </c>
      <c r="E3051" s="173">
        <v>2117</v>
      </c>
    </row>
    <row r="3052" spans="1:5" s="173" customFormat="1" ht="15" hidden="1" x14ac:dyDescent="0.25">
      <c r="A3052" s="173" t="s">
        <v>146</v>
      </c>
      <c r="B3052" s="173" t="s">
        <v>5950</v>
      </c>
      <c r="C3052" s="173" t="s">
        <v>808</v>
      </c>
      <c r="D3052" s="173" t="s">
        <v>5951</v>
      </c>
      <c r="E3052" s="173">
        <v>981</v>
      </c>
    </row>
    <row r="3053" spans="1:5" s="173" customFormat="1" ht="15" hidden="1" x14ac:dyDescent="0.25">
      <c r="A3053" s="173" t="s">
        <v>146</v>
      </c>
      <c r="B3053" s="173" t="s">
        <v>5950</v>
      </c>
      <c r="C3053" s="173" t="s">
        <v>808</v>
      </c>
      <c r="D3053" s="173" t="s">
        <v>5952</v>
      </c>
      <c r="E3053" s="173">
        <v>141</v>
      </c>
    </row>
    <row r="3054" spans="1:5" s="173" customFormat="1" ht="15" hidden="1" x14ac:dyDescent="0.25">
      <c r="A3054" s="173" t="s">
        <v>146</v>
      </c>
      <c r="B3054" s="173" t="s">
        <v>5950</v>
      </c>
      <c r="C3054" s="173" t="s">
        <v>808</v>
      </c>
      <c r="D3054" s="173" t="s">
        <v>5953</v>
      </c>
      <c r="E3054" s="173">
        <v>253</v>
      </c>
    </row>
    <row r="3055" spans="1:5" s="173" customFormat="1" ht="15" hidden="1" x14ac:dyDescent="0.25">
      <c r="A3055" s="173" t="s">
        <v>146</v>
      </c>
      <c r="B3055" s="173" t="s">
        <v>5950</v>
      </c>
      <c r="C3055" s="173" t="s">
        <v>808</v>
      </c>
      <c r="D3055" s="173" t="s">
        <v>5954</v>
      </c>
      <c r="E3055" s="173">
        <v>299</v>
      </c>
    </row>
    <row r="3056" spans="1:5" s="173" customFormat="1" ht="15" hidden="1" x14ac:dyDescent="0.25">
      <c r="A3056" s="173" t="s">
        <v>146</v>
      </c>
      <c r="B3056" s="173" t="s">
        <v>5955</v>
      </c>
      <c r="C3056" s="173" t="s">
        <v>809</v>
      </c>
      <c r="D3056" s="173" t="s">
        <v>5956</v>
      </c>
      <c r="E3056" s="173">
        <v>358</v>
      </c>
    </row>
    <row r="3057" spans="1:5" s="173" customFormat="1" ht="15" hidden="1" x14ac:dyDescent="0.25">
      <c r="A3057" s="173" t="s">
        <v>146</v>
      </c>
      <c r="B3057" s="173" t="s">
        <v>5957</v>
      </c>
      <c r="C3057" s="173" t="s">
        <v>809</v>
      </c>
      <c r="D3057" s="173" t="s">
        <v>5958</v>
      </c>
      <c r="E3057" s="173">
        <v>35</v>
      </c>
    </row>
    <row r="3058" spans="1:5" s="173" customFormat="1" ht="15" hidden="1" x14ac:dyDescent="0.25">
      <c r="A3058" s="173" t="s">
        <v>146</v>
      </c>
      <c r="B3058" s="173" t="s">
        <v>5957</v>
      </c>
      <c r="C3058" s="173" t="s">
        <v>809</v>
      </c>
      <c r="D3058" s="173" t="s">
        <v>5959</v>
      </c>
      <c r="E3058" s="173">
        <v>17</v>
      </c>
    </row>
    <row r="3059" spans="1:5" s="173" customFormat="1" ht="15" hidden="1" x14ac:dyDescent="0.25">
      <c r="A3059" s="173" t="s">
        <v>146</v>
      </c>
      <c r="B3059" s="173" t="s">
        <v>5955</v>
      </c>
      <c r="C3059" s="173" t="s">
        <v>809</v>
      </c>
      <c r="D3059" s="173" t="s">
        <v>5960</v>
      </c>
      <c r="E3059" s="173">
        <v>10</v>
      </c>
    </row>
    <row r="3060" spans="1:5" s="173" customFormat="1" ht="15" hidden="1" x14ac:dyDescent="0.25">
      <c r="A3060" s="173" t="s">
        <v>146</v>
      </c>
      <c r="B3060" s="173" t="s">
        <v>5955</v>
      </c>
      <c r="C3060" s="173" t="s">
        <v>809</v>
      </c>
      <c r="D3060" s="173" t="s">
        <v>5961</v>
      </c>
      <c r="E3060" s="173">
        <v>15</v>
      </c>
    </row>
    <row r="3061" spans="1:5" s="173" customFormat="1" ht="15" hidden="1" x14ac:dyDescent="0.25">
      <c r="A3061" s="173" t="s">
        <v>146</v>
      </c>
      <c r="B3061" s="173" t="s">
        <v>5957</v>
      </c>
      <c r="C3061" s="173" t="s">
        <v>809</v>
      </c>
      <c r="D3061" s="173" t="s">
        <v>5962</v>
      </c>
      <c r="E3061" s="173">
        <v>54</v>
      </c>
    </row>
    <row r="3062" spans="1:5" s="173" customFormat="1" ht="15" hidden="1" x14ac:dyDescent="0.25">
      <c r="A3062" s="173" t="s">
        <v>146</v>
      </c>
      <c r="B3062" s="173" t="s">
        <v>5955</v>
      </c>
      <c r="C3062" s="173" t="s">
        <v>809</v>
      </c>
      <c r="D3062" s="173" t="s">
        <v>5963</v>
      </c>
      <c r="E3062" s="173">
        <v>212</v>
      </c>
    </row>
    <row r="3063" spans="1:5" s="173" customFormat="1" ht="15" hidden="1" x14ac:dyDescent="0.25">
      <c r="A3063" s="173" t="s">
        <v>146</v>
      </c>
      <c r="B3063" s="173" t="s">
        <v>5955</v>
      </c>
      <c r="C3063" s="173" t="s">
        <v>809</v>
      </c>
      <c r="D3063" s="173" t="s">
        <v>5964</v>
      </c>
      <c r="E3063" s="173">
        <v>1</v>
      </c>
    </row>
    <row r="3064" spans="1:5" s="173" customFormat="1" ht="15" hidden="1" x14ac:dyDescent="0.25">
      <c r="A3064" s="173" t="s">
        <v>146</v>
      </c>
      <c r="B3064" s="173" t="s">
        <v>5957</v>
      </c>
      <c r="C3064" s="173" t="s">
        <v>809</v>
      </c>
      <c r="D3064" s="173" t="s">
        <v>5965</v>
      </c>
      <c r="E3064" s="173">
        <v>17</v>
      </c>
    </row>
    <row r="3065" spans="1:5" s="173" customFormat="1" ht="15" hidden="1" x14ac:dyDescent="0.25">
      <c r="A3065" s="173" t="s">
        <v>146</v>
      </c>
      <c r="B3065" s="173" t="s">
        <v>5957</v>
      </c>
      <c r="C3065" s="173" t="s">
        <v>809</v>
      </c>
      <c r="D3065" s="173" t="s">
        <v>5966</v>
      </c>
      <c r="E3065" s="173">
        <v>13</v>
      </c>
    </row>
    <row r="3066" spans="1:5" s="173" customFormat="1" ht="15" hidden="1" x14ac:dyDescent="0.25">
      <c r="A3066" s="173" t="s">
        <v>146</v>
      </c>
      <c r="B3066" s="173" t="s">
        <v>5957</v>
      </c>
      <c r="C3066" s="173" t="s">
        <v>809</v>
      </c>
      <c r="D3066" s="173" t="s">
        <v>5967</v>
      </c>
      <c r="E3066" s="173">
        <v>4</v>
      </c>
    </row>
    <row r="3067" spans="1:5" s="173" customFormat="1" ht="15" hidden="1" x14ac:dyDescent="0.25">
      <c r="A3067" s="173" t="s">
        <v>146</v>
      </c>
      <c r="B3067" s="173" t="s">
        <v>5955</v>
      </c>
      <c r="C3067" s="173" t="s">
        <v>809</v>
      </c>
      <c r="D3067" s="173" t="s">
        <v>5968</v>
      </c>
      <c r="E3067" s="173">
        <v>39</v>
      </c>
    </row>
    <row r="3068" spans="1:5" s="173" customFormat="1" ht="15" hidden="1" x14ac:dyDescent="0.25">
      <c r="A3068" s="173" t="s">
        <v>146</v>
      </c>
      <c r="B3068" s="173" t="s">
        <v>5955</v>
      </c>
      <c r="C3068" s="173" t="s">
        <v>809</v>
      </c>
      <c r="D3068" s="173" t="s">
        <v>5969</v>
      </c>
      <c r="E3068" s="173">
        <v>42</v>
      </c>
    </row>
    <row r="3069" spans="1:5" s="173" customFormat="1" ht="15" hidden="1" x14ac:dyDescent="0.25">
      <c r="A3069" s="173" t="s">
        <v>146</v>
      </c>
      <c r="B3069" s="173" t="s">
        <v>5955</v>
      </c>
      <c r="C3069" s="173" t="s">
        <v>809</v>
      </c>
      <c r="D3069" s="173" t="s">
        <v>5970</v>
      </c>
      <c r="E3069" s="173">
        <v>12</v>
      </c>
    </row>
    <row r="3070" spans="1:5" s="173" customFormat="1" ht="15" hidden="1" x14ac:dyDescent="0.25">
      <c r="A3070" s="173" t="s">
        <v>146</v>
      </c>
      <c r="B3070" s="173" t="s">
        <v>5957</v>
      </c>
      <c r="C3070" s="173" t="s">
        <v>809</v>
      </c>
      <c r="D3070" s="173" t="s">
        <v>5971</v>
      </c>
      <c r="E3070" s="173">
        <v>13</v>
      </c>
    </row>
    <row r="3071" spans="1:5" s="173" customFormat="1" ht="15" hidden="1" x14ac:dyDescent="0.25">
      <c r="A3071" s="173" t="s">
        <v>146</v>
      </c>
      <c r="B3071" s="173" t="s">
        <v>5955</v>
      </c>
      <c r="C3071" s="173" t="s">
        <v>809</v>
      </c>
      <c r="D3071" s="173" t="s">
        <v>5972</v>
      </c>
      <c r="E3071" s="173">
        <v>4</v>
      </c>
    </row>
    <row r="3072" spans="1:5" s="173" customFormat="1" ht="15" hidden="1" x14ac:dyDescent="0.25">
      <c r="A3072" s="173" t="s">
        <v>146</v>
      </c>
      <c r="B3072" s="173" t="s">
        <v>5955</v>
      </c>
      <c r="C3072" s="173" t="s">
        <v>809</v>
      </c>
      <c r="D3072" s="173" t="s">
        <v>5973</v>
      </c>
      <c r="E3072" s="173">
        <v>10</v>
      </c>
    </row>
    <row r="3073" spans="1:5" s="173" customFormat="1" ht="15" hidden="1" x14ac:dyDescent="0.25">
      <c r="A3073" s="173" t="s">
        <v>146</v>
      </c>
      <c r="B3073" s="173" t="s">
        <v>5957</v>
      </c>
      <c r="C3073" s="173" t="s">
        <v>809</v>
      </c>
      <c r="D3073" s="173" t="s">
        <v>5974</v>
      </c>
      <c r="E3073" s="173">
        <v>11</v>
      </c>
    </row>
    <row r="3074" spans="1:5" s="173" customFormat="1" ht="15" hidden="1" x14ac:dyDescent="0.25">
      <c r="A3074" s="173" t="s">
        <v>146</v>
      </c>
      <c r="B3074" s="173" t="s">
        <v>5955</v>
      </c>
      <c r="C3074" s="173" t="s">
        <v>809</v>
      </c>
      <c r="D3074" s="173" t="s">
        <v>5975</v>
      </c>
      <c r="E3074" s="173">
        <v>38</v>
      </c>
    </row>
    <row r="3075" spans="1:5" s="173" customFormat="1" ht="15" hidden="1" x14ac:dyDescent="0.25">
      <c r="A3075" s="173" t="s">
        <v>146</v>
      </c>
      <c r="B3075" s="173" t="s">
        <v>5955</v>
      </c>
      <c r="C3075" s="173" t="s">
        <v>809</v>
      </c>
      <c r="D3075" s="173" t="s">
        <v>5976</v>
      </c>
      <c r="E3075" s="173">
        <v>2</v>
      </c>
    </row>
    <row r="3076" spans="1:5" s="173" customFormat="1" ht="15" hidden="1" x14ac:dyDescent="0.25">
      <c r="A3076" s="173" t="s">
        <v>146</v>
      </c>
      <c r="B3076" s="173" t="s">
        <v>5955</v>
      </c>
      <c r="C3076" s="173" t="s">
        <v>809</v>
      </c>
      <c r="D3076" s="173" t="s">
        <v>5977</v>
      </c>
      <c r="E3076" s="173">
        <v>5</v>
      </c>
    </row>
    <row r="3077" spans="1:5" s="173" customFormat="1" ht="15" hidden="1" x14ac:dyDescent="0.25">
      <c r="A3077" s="173" t="s">
        <v>146</v>
      </c>
      <c r="B3077" s="173" t="s">
        <v>5955</v>
      </c>
      <c r="C3077" s="173" t="s">
        <v>809</v>
      </c>
      <c r="D3077" s="173" t="s">
        <v>1964</v>
      </c>
      <c r="E3077" s="173">
        <v>12</v>
      </c>
    </row>
    <row r="3078" spans="1:5" s="173" customFormat="1" ht="15" hidden="1" x14ac:dyDescent="0.25">
      <c r="A3078" s="173" t="s">
        <v>146</v>
      </c>
      <c r="B3078" s="173" t="s">
        <v>5957</v>
      </c>
      <c r="C3078" s="173" t="s">
        <v>809</v>
      </c>
      <c r="D3078" s="173" t="s">
        <v>5978</v>
      </c>
      <c r="E3078" s="173">
        <v>13</v>
      </c>
    </row>
    <row r="3079" spans="1:5" s="173" customFormat="1" ht="15" hidden="1" x14ac:dyDescent="0.25">
      <c r="A3079" s="173" t="s">
        <v>146</v>
      </c>
      <c r="B3079" s="173" t="s">
        <v>5957</v>
      </c>
      <c r="C3079" s="173" t="s">
        <v>809</v>
      </c>
      <c r="D3079" s="173" t="s">
        <v>5979</v>
      </c>
      <c r="E3079" s="173">
        <v>5</v>
      </c>
    </row>
    <row r="3080" spans="1:5" s="173" customFormat="1" ht="15" hidden="1" x14ac:dyDescent="0.25">
      <c r="A3080" s="173" t="s">
        <v>146</v>
      </c>
      <c r="B3080" s="173" t="s">
        <v>5957</v>
      </c>
      <c r="C3080" s="173" t="s">
        <v>809</v>
      </c>
      <c r="D3080" s="173" t="s">
        <v>5980</v>
      </c>
      <c r="E3080" s="173">
        <v>664</v>
      </c>
    </row>
    <row r="3081" spans="1:5" s="173" customFormat="1" ht="15" hidden="1" x14ac:dyDescent="0.25">
      <c r="A3081" s="173" t="s">
        <v>146</v>
      </c>
      <c r="B3081" s="173" t="s">
        <v>5955</v>
      </c>
      <c r="C3081" s="173" t="s">
        <v>809</v>
      </c>
      <c r="D3081" s="173" t="s">
        <v>5981</v>
      </c>
      <c r="E3081" s="173">
        <v>51</v>
      </c>
    </row>
    <row r="3082" spans="1:5" s="173" customFormat="1" ht="15" hidden="1" x14ac:dyDescent="0.25">
      <c r="A3082" s="173" t="s">
        <v>146</v>
      </c>
      <c r="B3082" s="173" t="s">
        <v>5955</v>
      </c>
      <c r="C3082" s="173" t="s">
        <v>809</v>
      </c>
      <c r="D3082" s="173" t="s">
        <v>5982</v>
      </c>
      <c r="E3082" s="173">
        <v>0</v>
      </c>
    </row>
    <row r="3083" spans="1:5" s="173" customFormat="1" ht="15" hidden="1" x14ac:dyDescent="0.25">
      <c r="A3083" s="173" t="s">
        <v>146</v>
      </c>
      <c r="B3083" s="173" t="s">
        <v>5957</v>
      </c>
      <c r="C3083" s="173" t="s">
        <v>809</v>
      </c>
      <c r="D3083" s="173" t="s">
        <v>5983</v>
      </c>
      <c r="E3083" s="173">
        <v>30</v>
      </c>
    </row>
    <row r="3084" spans="1:5" s="173" customFormat="1" ht="15" hidden="1" x14ac:dyDescent="0.25">
      <c r="A3084" s="173" t="s">
        <v>146</v>
      </c>
      <c r="B3084" s="173" t="s">
        <v>5955</v>
      </c>
      <c r="C3084" s="173" t="s">
        <v>809</v>
      </c>
      <c r="D3084" s="173" t="s">
        <v>5984</v>
      </c>
      <c r="E3084" s="173">
        <v>8</v>
      </c>
    </row>
    <row r="3085" spans="1:5" s="173" customFormat="1" ht="15" hidden="1" x14ac:dyDescent="0.25">
      <c r="A3085" s="173" t="s">
        <v>146</v>
      </c>
      <c r="B3085" s="173" t="s">
        <v>5955</v>
      </c>
      <c r="C3085" s="173" t="s">
        <v>809</v>
      </c>
      <c r="D3085" s="173" t="s">
        <v>5985</v>
      </c>
      <c r="E3085" s="173">
        <v>0</v>
      </c>
    </row>
    <row r="3086" spans="1:5" s="173" customFormat="1" ht="15" hidden="1" x14ac:dyDescent="0.25">
      <c r="A3086" s="173" t="s">
        <v>146</v>
      </c>
      <c r="B3086" s="173" t="s">
        <v>5957</v>
      </c>
      <c r="C3086" s="173" t="s">
        <v>809</v>
      </c>
      <c r="D3086" s="173" t="s">
        <v>5986</v>
      </c>
      <c r="E3086" s="173">
        <v>15</v>
      </c>
    </row>
    <row r="3087" spans="1:5" s="173" customFormat="1" ht="15" hidden="1" x14ac:dyDescent="0.25">
      <c r="A3087" s="173" t="s">
        <v>146</v>
      </c>
      <c r="B3087" s="173" t="s">
        <v>5955</v>
      </c>
      <c r="C3087" s="173" t="s">
        <v>809</v>
      </c>
      <c r="D3087" s="173" t="s">
        <v>5987</v>
      </c>
      <c r="E3087" s="173">
        <v>1</v>
      </c>
    </row>
    <row r="3088" spans="1:5" s="173" customFormat="1" ht="15" hidden="1" x14ac:dyDescent="0.25">
      <c r="A3088" s="173" t="s">
        <v>146</v>
      </c>
      <c r="B3088" s="173" t="s">
        <v>5955</v>
      </c>
      <c r="C3088" s="173" t="s">
        <v>809</v>
      </c>
      <c r="D3088" s="173" t="s">
        <v>801</v>
      </c>
      <c r="E3088" s="173">
        <v>21</v>
      </c>
    </row>
    <row r="3089" spans="1:5" s="173" customFormat="1" ht="15" hidden="1" x14ac:dyDescent="0.25">
      <c r="A3089" s="173" t="s">
        <v>146</v>
      </c>
      <c r="B3089" s="173" t="s">
        <v>5957</v>
      </c>
      <c r="C3089" s="173" t="s">
        <v>809</v>
      </c>
      <c r="D3089" s="173" t="s">
        <v>5988</v>
      </c>
      <c r="E3089" s="173">
        <v>23</v>
      </c>
    </row>
    <row r="3090" spans="1:5" s="173" customFormat="1" ht="15" hidden="1" x14ac:dyDescent="0.25">
      <c r="A3090" s="173" t="s">
        <v>146</v>
      </c>
      <c r="B3090" s="173" t="s">
        <v>5957</v>
      </c>
      <c r="C3090" s="173" t="s">
        <v>809</v>
      </c>
      <c r="D3090" s="173" t="s">
        <v>5989</v>
      </c>
      <c r="E3090" s="173">
        <v>35</v>
      </c>
    </row>
    <row r="3091" spans="1:5" s="173" customFormat="1" ht="15" hidden="1" x14ac:dyDescent="0.25">
      <c r="A3091" s="173" t="s">
        <v>146</v>
      </c>
      <c r="B3091" s="173" t="s">
        <v>5955</v>
      </c>
      <c r="C3091" s="173" t="s">
        <v>809</v>
      </c>
      <c r="D3091" s="173" t="s">
        <v>5990</v>
      </c>
      <c r="E3091" s="173">
        <v>2</v>
      </c>
    </row>
    <row r="3092" spans="1:5" s="173" customFormat="1" ht="15" hidden="1" x14ac:dyDescent="0.25">
      <c r="A3092" s="173" t="s">
        <v>146</v>
      </c>
      <c r="B3092" s="173" t="s">
        <v>5955</v>
      </c>
      <c r="C3092" s="173" t="s">
        <v>809</v>
      </c>
      <c r="D3092" s="173" t="s">
        <v>5991</v>
      </c>
      <c r="E3092" s="173">
        <v>0</v>
      </c>
    </row>
    <row r="3093" spans="1:5" s="173" customFormat="1" ht="15" hidden="1" x14ac:dyDescent="0.25">
      <c r="A3093" s="173" t="s">
        <v>146</v>
      </c>
      <c r="B3093" s="173" t="s">
        <v>5955</v>
      </c>
      <c r="C3093" s="173" t="s">
        <v>809</v>
      </c>
      <c r="D3093" s="173" t="s">
        <v>5992</v>
      </c>
      <c r="E3093" s="173">
        <v>3</v>
      </c>
    </row>
    <row r="3094" spans="1:5" s="173" customFormat="1" ht="15" hidden="1" x14ac:dyDescent="0.25">
      <c r="A3094" s="173" t="s">
        <v>146</v>
      </c>
      <c r="B3094" s="173" t="s">
        <v>5957</v>
      </c>
      <c r="C3094" s="173" t="s">
        <v>809</v>
      </c>
      <c r="D3094" s="173" t="s">
        <v>5993</v>
      </c>
      <c r="E3094" s="173">
        <v>48</v>
      </c>
    </row>
    <row r="3095" spans="1:5" s="173" customFormat="1" ht="15" hidden="1" x14ac:dyDescent="0.25">
      <c r="A3095" s="173" t="s">
        <v>146</v>
      </c>
      <c r="B3095" s="173" t="s">
        <v>5957</v>
      </c>
      <c r="C3095" s="173" t="s">
        <v>809</v>
      </c>
      <c r="D3095" s="173" t="s">
        <v>5994</v>
      </c>
      <c r="E3095" s="173">
        <v>0</v>
      </c>
    </row>
    <row r="3096" spans="1:5" s="173" customFormat="1" ht="15" hidden="1" x14ac:dyDescent="0.25">
      <c r="A3096" s="173" t="s">
        <v>146</v>
      </c>
      <c r="B3096" s="173" t="s">
        <v>5955</v>
      </c>
      <c r="C3096" s="173" t="s">
        <v>809</v>
      </c>
      <c r="D3096" s="173" t="s">
        <v>5995</v>
      </c>
      <c r="E3096" s="173">
        <v>28</v>
      </c>
    </row>
    <row r="3097" spans="1:5" s="173" customFormat="1" ht="15" hidden="1" x14ac:dyDescent="0.25">
      <c r="A3097" s="173" t="s">
        <v>146</v>
      </c>
      <c r="B3097" s="173" t="s">
        <v>5957</v>
      </c>
      <c r="C3097" s="173" t="s">
        <v>809</v>
      </c>
      <c r="D3097" s="173" t="s">
        <v>5996</v>
      </c>
      <c r="E3097" s="173">
        <v>64</v>
      </c>
    </row>
    <row r="3098" spans="1:5" s="173" customFormat="1" ht="15" hidden="1" x14ac:dyDescent="0.25">
      <c r="A3098" s="173" t="s">
        <v>146</v>
      </c>
      <c r="B3098" s="173" t="s">
        <v>5957</v>
      </c>
      <c r="C3098" s="173" t="s">
        <v>809</v>
      </c>
      <c r="D3098" s="173" t="s">
        <v>5997</v>
      </c>
      <c r="E3098" s="173">
        <v>20</v>
      </c>
    </row>
    <row r="3099" spans="1:5" s="173" customFormat="1" ht="15" hidden="1" x14ac:dyDescent="0.25">
      <c r="A3099" s="173" t="s">
        <v>146</v>
      </c>
      <c r="B3099" s="173" t="s">
        <v>5955</v>
      </c>
      <c r="C3099" s="173" t="s">
        <v>809</v>
      </c>
      <c r="D3099" s="173" t="s">
        <v>5998</v>
      </c>
      <c r="E3099" s="173">
        <v>5</v>
      </c>
    </row>
    <row r="3100" spans="1:5" s="173" customFormat="1" ht="15" hidden="1" x14ac:dyDescent="0.25">
      <c r="A3100" s="173" t="s">
        <v>146</v>
      </c>
      <c r="B3100" s="173" t="s">
        <v>5955</v>
      </c>
      <c r="C3100" s="173" t="s">
        <v>809</v>
      </c>
      <c r="D3100" s="173" t="s">
        <v>5999</v>
      </c>
      <c r="E3100" s="173">
        <v>0</v>
      </c>
    </row>
    <row r="3101" spans="1:5" s="173" customFormat="1" ht="15" hidden="1" x14ac:dyDescent="0.25">
      <c r="A3101" s="173" t="s">
        <v>146</v>
      </c>
      <c r="B3101" s="173" t="s">
        <v>5957</v>
      </c>
      <c r="C3101" s="173" t="s">
        <v>809</v>
      </c>
      <c r="D3101" s="173" t="s">
        <v>6000</v>
      </c>
      <c r="E3101" s="173">
        <v>24</v>
      </c>
    </row>
    <row r="3102" spans="1:5" s="173" customFormat="1" ht="15" hidden="1" x14ac:dyDescent="0.25">
      <c r="A3102" s="173" t="s">
        <v>146</v>
      </c>
      <c r="B3102" s="173" t="s">
        <v>5955</v>
      </c>
      <c r="C3102" s="173" t="s">
        <v>809</v>
      </c>
      <c r="D3102" s="173" t="s">
        <v>6001</v>
      </c>
      <c r="E3102" s="173">
        <v>20</v>
      </c>
    </row>
    <row r="3103" spans="1:5" s="173" customFormat="1" ht="15" hidden="1" x14ac:dyDescent="0.25">
      <c r="A3103" s="173" t="s">
        <v>146</v>
      </c>
      <c r="B3103" s="173" t="s">
        <v>6002</v>
      </c>
      <c r="C3103" s="173" t="s">
        <v>810</v>
      </c>
      <c r="D3103" s="173" t="s">
        <v>6003</v>
      </c>
      <c r="E3103" s="173">
        <v>55</v>
      </c>
    </row>
    <row r="3104" spans="1:5" s="173" customFormat="1" ht="15" hidden="1" x14ac:dyDescent="0.25">
      <c r="A3104" s="173" t="s">
        <v>146</v>
      </c>
      <c r="B3104" s="173" t="s">
        <v>6002</v>
      </c>
      <c r="C3104" s="173" t="s">
        <v>810</v>
      </c>
      <c r="D3104" s="173" t="s">
        <v>6004</v>
      </c>
      <c r="E3104" s="173">
        <v>2289</v>
      </c>
    </row>
    <row r="3105" spans="1:5" s="173" customFormat="1" ht="15" hidden="1" x14ac:dyDescent="0.25">
      <c r="A3105" s="173" t="s">
        <v>146</v>
      </c>
      <c r="B3105" s="173" t="s">
        <v>6002</v>
      </c>
      <c r="C3105" s="173" t="s">
        <v>810</v>
      </c>
      <c r="D3105" s="173" t="s">
        <v>6005</v>
      </c>
      <c r="E3105" s="173">
        <v>160</v>
      </c>
    </row>
    <row r="3106" spans="1:5" s="173" customFormat="1" ht="15" hidden="1" x14ac:dyDescent="0.25">
      <c r="A3106" s="173" t="s">
        <v>146</v>
      </c>
      <c r="B3106" s="173" t="s">
        <v>6002</v>
      </c>
      <c r="C3106" s="173" t="s">
        <v>810</v>
      </c>
      <c r="D3106" s="173" t="s">
        <v>6006</v>
      </c>
      <c r="E3106" s="173">
        <v>25</v>
      </c>
    </row>
    <row r="3107" spans="1:5" s="173" customFormat="1" ht="15" hidden="1" x14ac:dyDescent="0.25">
      <c r="A3107" s="173" t="s">
        <v>146</v>
      </c>
      <c r="B3107" s="173" t="s">
        <v>6002</v>
      </c>
      <c r="C3107" s="173" t="s">
        <v>810</v>
      </c>
      <c r="D3107" s="173" t="s">
        <v>6007</v>
      </c>
      <c r="E3107" s="173">
        <v>40</v>
      </c>
    </row>
    <row r="3108" spans="1:5" s="173" customFormat="1" ht="15" hidden="1" x14ac:dyDescent="0.25">
      <c r="A3108" s="173" t="s">
        <v>146</v>
      </c>
      <c r="B3108" s="173" t="s">
        <v>6002</v>
      </c>
      <c r="C3108" s="173" t="s">
        <v>810</v>
      </c>
      <c r="D3108" s="173" t="s">
        <v>6008</v>
      </c>
      <c r="E3108" s="173">
        <v>12</v>
      </c>
    </row>
    <row r="3109" spans="1:5" s="173" customFormat="1" ht="15" hidden="1" x14ac:dyDescent="0.25">
      <c r="A3109" s="173" t="s">
        <v>146</v>
      </c>
      <c r="B3109" s="173" t="s">
        <v>6002</v>
      </c>
      <c r="C3109" s="173" t="s">
        <v>810</v>
      </c>
      <c r="D3109" s="173" t="s">
        <v>6009</v>
      </c>
      <c r="E3109" s="173">
        <v>6091</v>
      </c>
    </row>
    <row r="3110" spans="1:5" s="173" customFormat="1" ht="15" hidden="1" x14ac:dyDescent="0.25">
      <c r="A3110" s="173" t="s">
        <v>146</v>
      </c>
      <c r="B3110" s="173" t="s">
        <v>6002</v>
      </c>
      <c r="C3110" s="173" t="s">
        <v>810</v>
      </c>
      <c r="D3110" s="173" t="s">
        <v>2029</v>
      </c>
      <c r="E3110" s="173">
        <v>132</v>
      </c>
    </row>
    <row r="3111" spans="1:5" s="173" customFormat="1" ht="15" hidden="1" x14ac:dyDescent="0.25">
      <c r="A3111" s="173" t="s">
        <v>146</v>
      </c>
      <c r="B3111" s="173" t="s">
        <v>6002</v>
      </c>
      <c r="C3111" s="173" t="s">
        <v>810</v>
      </c>
      <c r="D3111" s="173" t="s">
        <v>6010</v>
      </c>
      <c r="E3111" s="173">
        <v>36</v>
      </c>
    </row>
    <row r="3112" spans="1:5" s="173" customFormat="1" ht="15" hidden="1" x14ac:dyDescent="0.25">
      <c r="A3112" s="173" t="s">
        <v>146</v>
      </c>
      <c r="B3112" s="173" t="s">
        <v>6002</v>
      </c>
      <c r="C3112" s="173" t="s">
        <v>810</v>
      </c>
      <c r="D3112" s="173" t="s">
        <v>6011</v>
      </c>
      <c r="E3112" s="173">
        <v>350</v>
      </c>
    </row>
    <row r="3113" spans="1:5" s="173" customFormat="1" ht="15" hidden="1" x14ac:dyDescent="0.25">
      <c r="A3113" s="173" t="s">
        <v>146</v>
      </c>
      <c r="B3113" s="173" t="s">
        <v>6002</v>
      </c>
      <c r="C3113" s="173" t="s">
        <v>810</v>
      </c>
      <c r="D3113" s="173" t="s">
        <v>6012</v>
      </c>
      <c r="E3113" s="173">
        <v>92</v>
      </c>
    </row>
    <row r="3114" spans="1:5" s="173" customFormat="1" ht="15" hidden="1" x14ac:dyDescent="0.25">
      <c r="A3114" s="173" t="s">
        <v>146</v>
      </c>
      <c r="B3114" s="173" t="s">
        <v>6002</v>
      </c>
      <c r="C3114" s="173" t="s">
        <v>810</v>
      </c>
      <c r="D3114" s="173" t="s">
        <v>6013</v>
      </c>
      <c r="E3114" s="173">
        <v>60</v>
      </c>
    </row>
    <row r="3115" spans="1:5" s="173" customFormat="1" ht="15" hidden="1" x14ac:dyDescent="0.25">
      <c r="A3115" s="173" t="s">
        <v>146</v>
      </c>
      <c r="B3115" s="173" t="s">
        <v>6002</v>
      </c>
      <c r="C3115" s="173" t="s">
        <v>810</v>
      </c>
      <c r="D3115" s="173" t="s">
        <v>6014</v>
      </c>
      <c r="E3115" s="173">
        <v>0</v>
      </c>
    </row>
    <row r="3116" spans="1:5" s="173" customFormat="1" ht="15" hidden="1" x14ac:dyDescent="0.25">
      <c r="A3116" s="173" t="s">
        <v>146</v>
      </c>
      <c r="B3116" s="173" t="s">
        <v>6002</v>
      </c>
      <c r="C3116" s="173" t="s">
        <v>810</v>
      </c>
      <c r="D3116" s="173" t="s">
        <v>6015</v>
      </c>
      <c r="E3116" s="173">
        <v>63</v>
      </c>
    </row>
    <row r="3117" spans="1:5" s="173" customFormat="1" ht="15" hidden="1" x14ac:dyDescent="0.25">
      <c r="A3117" s="173" t="s">
        <v>146</v>
      </c>
      <c r="B3117" s="173" t="s">
        <v>6002</v>
      </c>
      <c r="C3117" s="173" t="s">
        <v>810</v>
      </c>
      <c r="D3117" s="173" t="s">
        <v>6016</v>
      </c>
      <c r="E3117" s="173">
        <v>40</v>
      </c>
    </row>
    <row r="3118" spans="1:5" s="173" customFormat="1" ht="15" hidden="1" x14ac:dyDescent="0.25">
      <c r="A3118" s="173" t="s">
        <v>146</v>
      </c>
      <c r="B3118" s="173" t="s">
        <v>6002</v>
      </c>
      <c r="C3118" s="173" t="s">
        <v>810</v>
      </c>
      <c r="D3118" s="173" t="s">
        <v>6017</v>
      </c>
      <c r="E3118" s="173">
        <v>77</v>
      </c>
    </row>
    <row r="3119" spans="1:5" s="173" customFormat="1" ht="15" hidden="1" x14ac:dyDescent="0.25">
      <c r="A3119" s="173" t="s">
        <v>146</v>
      </c>
      <c r="B3119" s="173" t="s">
        <v>6002</v>
      </c>
      <c r="C3119" s="173" t="s">
        <v>810</v>
      </c>
      <c r="D3119" s="173" t="s">
        <v>6018</v>
      </c>
      <c r="E3119" s="173">
        <v>22</v>
      </c>
    </row>
    <row r="3120" spans="1:5" s="173" customFormat="1" ht="15" hidden="1" x14ac:dyDescent="0.25">
      <c r="A3120" s="173" t="s">
        <v>146</v>
      </c>
      <c r="B3120" s="173" t="s">
        <v>6002</v>
      </c>
      <c r="C3120" s="173" t="s">
        <v>810</v>
      </c>
      <c r="D3120" s="173" t="s">
        <v>6019</v>
      </c>
      <c r="E3120" s="173">
        <v>65</v>
      </c>
    </row>
    <row r="3121" spans="1:5" s="173" customFormat="1" ht="15" hidden="1" x14ac:dyDescent="0.25">
      <c r="A3121" s="173" t="s">
        <v>146</v>
      </c>
      <c r="B3121" s="173" t="s">
        <v>6002</v>
      </c>
      <c r="C3121" s="173" t="s">
        <v>810</v>
      </c>
      <c r="D3121" s="173" t="s">
        <v>6020</v>
      </c>
      <c r="E3121" s="173">
        <v>901</v>
      </c>
    </row>
    <row r="3122" spans="1:5" s="173" customFormat="1" ht="15" hidden="1" x14ac:dyDescent="0.25">
      <c r="A3122" s="173" t="s">
        <v>146</v>
      </c>
      <c r="B3122" s="173" t="s">
        <v>6002</v>
      </c>
      <c r="C3122" s="173" t="s">
        <v>810</v>
      </c>
      <c r="D3122" s="173" t="s">
        <v>6021</v>
      </c>
      <c r="E3122" s="173">
        <v>12</v>
      </c>
    </row>
    <row r="3123" spans="1:5" s="173" customFormat="1" ht="15" hidden="1" x14ac:dyDescent="0.25">
      <c r="A3123" s="173" t="s">
        <v>146</v>
      </c>
      <c r="B3123" s="173" t="s">
        <v>6002</v>
      </c>
      <c r="C3123" s="173" t="s">
        <v>810</v>
      </c>
      <c r="D3123" s="173" t="s">
        <v>6022</v>
      </c>
      <c r="E3123" s="173">
        <v>5</v>
      </c>
    </row>
    <row r="3124" spans="1:5" s="173" customFormat="1" ht="15" hidden="1" x14ac:dyDescent="0.25">
      <c r="A3124" s="173" t="s">
        <v>146</v>
      </c>
      <c r="B3124" s="173" t="s">
        <v>6023</v>
      </c>
      <c r="C3124" s="173" t="s">
        <v>811</v>
      </c>
      <c r="D3124" s="173" t="s">
        <v>1995</v>
      </c>
      <c r="E3124" s="173">
        <v>117</v>
      </c>
    </row>
    <row r="3125" spans="1:5" s="173" customFormat="1" ht="15" hidden="1" x14ac:dyDescent="0.25">
      <c r="A3125" s="173" t="s">
        <v>146</v>
      </c>
      <c r="B3125" s="173" t="s">
        <v>6023</v>
      </c>
      <c r="C3125" s="173" t="s">
        <v>811</v>
      </c>
      <c r="D3125" s="173" t="s">
        <v>1996</v>
      </c>
      <c r="E3125" s="173">
        <v>354</v>
      </c>
    </row>
    <row r="3126" spans="1:5" s="173" customFormat="1" ht="15" hidden="1" x14ac:dyDescent="0.25">
      <c r="A3126" s="173" t="s">
        <v>146</v>
      </c>
      <c r="B3126" s="173" t="s">
        <v>6023</v>
      </c>
      <c r="C3126" s="173" t="s">
        <v>811</v>
      </c>
      <c r="D3126" s="173" t="s">
        <v>6024</v>
      </c>
      <c r="E3126" s="173">
        <v>32</v>
      </c>
    </row>
    <row r="3127" spans="1:5" s="173" customFormat="1" ht="15" hidden="1" x14ac:dyDescent="0.25">
      <c r="A3127" s="173" t="s">
        <v>146</v>
      </c>
      <c r="B3127" s="173" t="s">
        <v>6023</v>
      </c>
      <c r="C3127" s="173" t="s">
        <v>811</v>
      </c>
      <c r="D3127" s="173" t="s">
        <v>6025</v>
      </c>
      <c r="E3127" s="173">
        <v>689</v>
      </c>
    </row>
    <row r="3128" spans="1:5" s="173" customFormat="1" ht="15" hidden="1" x14ac:dyDescent="0.25">
      <c r="A3128" s="173" t="s">
        <v>146</v>
      </c>
      <c r="B3128" s="173" t="s">
        <v>6023</v>
      </c>
      <c r="C3128" s="173" t="s">
        <v>811</v>
      </c>
      <c r="D3128" s="173" t="s">
        <v>1999</v>
      </c>
      <c r="E3128" s="173">
        <v>92</v>
      </c>
    </row>
    <row r="3129" spans="1:5" s="173" customFormat="1" ht="15" hidden="1" x14ac:dyDescent="0.25">
      <c r="A3129" s="173" t="s">
        <v>146</v>
      </c>
      <c r="B3129" s="173" t="s">
        <v>6023</v>
      </c>
      <c r="C3129" s="173" t="s">
        <v>811</v>
      </c>
      <c r="D3129" s="173" t="s">
        <v>6026</v>
      </c>
      <c r="E3129" s="173">
        <v>0</v>
      </c>
    </row>
    <row r="3130" spans="1:5" s="173" customFormat="1" ht="15" hidden="1" x14ac:dyDescent="0.25">
      <c r="A3130" s="173" t="s">
        <v>146</v>
      </c>
      <c r="B3130" s="173" t="s">
        <v>6023</v>
      </c>
      <c r="C3130" s="173" t="s">
        <v>811</v>
      </c>
      <c r="D3130" s="173" t="s">
        <v>6027</v>
      </c>
      <c r="E3130" s="173">
        <v>55</v>
      </c>
    </row>
    <row r="3131" spans="1:5" s="173" customFormat="1" ht="15" hidden="1" x14ac:dyDescent="0.25">
      <c r="A3131" s="173" t="s">
        <v>146</v>
      </c>
      <c r="B3131" s="173" t="s">
        <v>6023</v>
      </c>
      <c r="C3131" s="173" t="s">
        <v>811</v>
      </c>
      <c r="D3131" s="173" t="s">
        <v>6028</v>
      </c>
      <c r="E3131" s="173">
        <v>98</v>
      </c>
    </row>
    <row r="3132" spans="1:5" s="173" customFormat="1" ht="15" hidden="1" x14ac:dyDescent="0.25">
      <c r="A3132" s="173" t="s">
        <v>146</v>
      </c>
      <c r="B3132" s="173" t="s">
        <v>6023</v>
      </c>
      <c r="C3132" s="173" t="s">
        <v>811</v>
      </c>
      <c r="D3132" s="173" t="s">
        <v>6029</v>
      </c>
      <c r="E3132" s="173">
        <v>79</v>
      </c>
    </row>
    <row r="3133" spans="1:5" s="173" customFormat="1" ht="15" hidden="1" x14ac:dyDescent="0.25">
      <c r="A3133" s="173" t="s">
        <v>146</v>
      </c>
      <c r="B3133" s="173" t="s">
        <v>6023</v>
      </c>
      <c r="C3133" s="173" t="s">
        <v>811</v>
      </c>
      <c r="D3133" s="173" t="s">
        <v>6030</v>
      </c>
      <c r="E3133" s="173">
        <v>87</v>
      </c>
    </row>
    <row r="3134" spans="1:5" s="173" customFormat="1" ht="15" hidden="1" x14ac:dyDescent="0.25">
      <c r="A3134" s="173" t="s">
        <v>146</v>
      </c>
      <c r="B3134" s="173" t="s">
        <v>6023</v>
      </c>
      <c r="C3134" s="173" t="s">
        <v>811</v>
      </c>
      <c r="D3134" s="173" t="s">
        <v>6031</v>
      </c>
      <c r="E3134" s="173">
        <v>740</v>
      </c>
    </row>
    <row r="3135" spans="1:5" s="173" customFormat="1" ht="15" hidden="1" x14ac:dyDescent="0.25">
      <c r="A3135" s="173" t="s">
        <v>146</v>
      </c>
      <c r="B3135" s="173" t="s">
        <v>6023</v>
      </c>
      <c r="C3135" s="173" t="s">
        <v>811</v>
      </c>
      <c r="D3135" s="173" t="s">
        <v>6032</v>
      </c>
      <c r="E3135" s="173">
        <v>2</v>
      </c>
    </row>
    <row r="3136" spans="1:5" s="173" customFormat="1" ht="15" hidden="1" x14ac:dyDescent="0.25">
      <c r="A3136" s="173" t="s">
        <v>146</v>
      </c>
      <c r="B3136" s="173" t="s">
        <v>6023</v>
      </c>
      <c r="C3136" s="173" t="s">
        <v>811</v>
      </c>
      <c r="D3136" s="173" t="s">
        <v>5188</v>
      </c>
      <c r="E3136" s="173">
        <v>39</v>
      </c>
    </row>
    <row r="3137" spans="1:5" s="173" customFormat="1" ht="15" hidden="1" x14ac:dyDescent="0.25">
      <c r="A3137" s="173" t="s">
        <v>146</v>
      </c>
      <c r="B3137" s="173" t="s">
        <v>6023</v>
      </c>
      <c r="C3137" s="173" t="s">
        <v>811</v>
      </c>
      <c r="D3137" s="173" t="s">
        <v>6033</v>
      </c>
      <c r="E3137" s="173">
        <v>40</v>
      </c>
    </row>
    <row r="3138" spans="1:5" s="173" customFormat="1" ht="15" hidden="1" x14ac:dyDescent="0.25">
      <c r="A3138" s="173" t="s">
        <v>146</v>
      </c>
      <c r="B3138" s="173" t="s">
        <v>6023</v>
      </c>
      <c r="C3138" s="173" t="s">
        <v>811</v>
      </c>
      <c r="D3138" s="173" t="s">
        <v>6034</v>
      </c>
      <c r="E3138" s="173">
        <v>71</v>
      </c>
    </row>
    <row r="3139" spans="1:5" s="173" customFormat="1" ht="15" hidden="1" x14ac:dyDescent="0.25">
      <c r="A3139" s="173" t="s">
        <v>146</v>
      </c>
      <c r="B3139" s="173" t="s">
        <v>6023</v>
      </c>
      <c r="C3139" s="173" t="s">
        <v>811</v>
      </c>
      <c r="D3139" s="173" t="s">
        <v>2490</v>
      </c>
      <c r="E3139" s="173">
        <v>43</v>
      </c>
    </row>
    <row r="3140" spans="1:5" s="173" customFormat="1" ht="15" hidden="1" x14ac:dyDescent="0.25">
      <c r="A3140" s="173" t="s">
        <v>146</v>
      </c>
      <c r="B3140" s="173" t="s">
        <v>6023</v>
      </c>
      <c r="C3140" s="173" t="s">
        <v>811</v>
      </c>
      <c r="D3140" s="173" t="s">
        <v>6035</v>
      </c>
      <c r="E3140" s="173">
        <v>12</v>
      </c>
    </row>
    <row r="3141" spans="1:5" s="173" customFormat="1" ht="15" hidden="1" x14ac:dyDescent="0.25">
      <c r="A3141" s="173" t="s">
        <v>146</v>
      </c>
      <c r="B3141" s="173" t="s">
        <v>6023</v>
      </c>
      <c r="C3141" s="173" t="s">
        <v>811</v>
      </c>
      <c r="D3141" s="173" t="s">
        <v>6036</v>
      </c>
      <c r="E3141" s="173">
        <v>342</v>
      </c>
    </row>
    <row r="3142" spans="1:5" s="173" customFormat="1" ht="15" hidden="1" x14ac:dyDescent="0.25">
      <c r="A3142" s="173" t="s">
        <v>146</v>
      </c>
      <c r="B3142" s="173" t="s">
        <v>6023</v>
      </c>
      <c r="C3142" s="173" t="s">
        <v>811</v>
      </c>
      <c r="D3142" s="173" t="s">
        <v>6037</v>
      </c>
      <c r="E3142" s="173">
        <v>35</v>
      </c>
    </row>
    <row r="3143" spans="1:5" s="173" customFormat="1" ht="15" hidden="1" x14ac:dyDescent="0.25">
      <c r="A3143" s="173" t="s">
        <v>146</v>
      </c>
      <c r="B3143" s="173" t="s">
        <v>6023</v>
      </c>
      <c r="C3143" s="173" t="s">
        <v>811</v>
      </c>
      <c r="D3143" s="173" t="s">
        <v>6038</v>
      </c>
      <c r="E3143" s="173">
        <v>65</v>
      </c>
    </row>
    <row r="3144" spans="1:5" s="173" customFormat="1" ht="15" hidden="1" x14ac:dyDescent="0.25">
      <c r="A3144" s="173" t="s">
        <v>146</v>
      </c>
      <c r="B3144" s="173" t="s">
        <v>6023</v>
      </c>
      <c r="C3144" s="173" t="s">
        <v>3023</v>
      </c>
      <c r="D3144" s="173" t="s">
        <v>6039</v>
      </c>
      <c r="E3144" s="173">
        <v>48</v>
      </c>
    </row>
    <row r="3145" spans="1:5" s="173" customFormat="1" ht="15" hidden="1" x14ac:dyDescent="0.25">
      <c r="A3145" s="173" t="s">
        <v>146</v>
      </c>
      <c r="B3145" s="173" t="s">
        <v>5955</v>
      </c>
      <c r="C3145" s="173" t="s">
        <v>812</v>
      </c>
      <c r="D3145" s="173" t="s">
        <v>6040</v>
      </c>
      <c r="E3145" s="173">
        <v>48</v>
      </c>
    </row>
    <row r="3146" spans="1:5" s="173" customFormat="1" ht="15" hidden="1" x14ac:dyDescent="0.25">
      <c r="A3146" s="173" t="s">
        <v>146</v>
      </c>
      <c r="B3146" s="173" t="s">
        <v>5955</v>
      </c>
      <c r="C3146" s="173" t="s">
        <v>812</v>
      </c>
      <c r="D3146" s="173" t="s">
        <v>6041</v>
      </c>
      <c r="E3146" s="173">
        <v>53</v>
      </c>
    </row>
    <row r="3147" spans="1:5" s="173" customFormat="1" ht="15" hidden="1" x14ac:dyDescent="0.25">
      <c r="A3147" s="173" t="s">
        <v>146</v>
      </c>
      <c r="B3147" s="173" t="s">
        <v>5955</v>
      </c>
      <c r="C3147" s="173" t="s">
        <v>812</v>
      </c>
      <c r="D3147" s="173" t="s">
        <v>6042</v>
      </c>
      <c r="E3147" s="173">
        <v>207</v>
      </c>
    </row>
    <row r="3148" spans="1:5" s="173" customFormat="1" ht="15" hidden="1" x14ac:dyDescent="0.25">
      <c r="A3148" s="173" t="s">
        <v>146</v>
      </c>
      <c r="B3148" s="173" t="s">
        <v>5955</v>
      </c>
      <c r="C3148" s="173" t="s">
        <v>812</v>
      </c>
      <c r="D3148" s="173" t="s">
        <v>6043</v>
      </c>
      <c r="E3148" s="173">
        <v>93</v>
      </c>
    </row>
    <row r="3149" spans="1:5" s="173" customFormat="1" ht="15" hidden="1" x14ac:dyDescent="0.25">
      <c r="A3149" s="173" t="s">
        <v>146</v>
      </c>
      <c r="B3149" s="173" t="s">
        <v>5955</v>
      </c>
      <c r="C3149" s="173" t="s">
        <v>812</v>
      </c>
      <c r="D3149" s="173" t="s">
        <v>6044</v>
      </c>
      <c r="E3149" s="173">
        <v>4379</v>
      </c>
    </row>
    <row r="3150" spans="1:5" s="173" customFormat="1" ht="15" hidden="1" x14ac:dyDescent="0.25">
      <c r="A3150" s="173" t="s">
        <v>146</v>
      </c>
      <c r="B3150" s="173" t="s">
        <v>5955</v>
      </c>
      <c r="C3150" s="173" t="s">
        <v>812</v>
      </c>
      <c r="D3150" s="173" t="s">
        <v>6045</v>
      </c>
      <c r="E3150" s="173">
        <v>5</v>
      </c>
    </row>
    <row r="3151" spans="1:5" s="173" customFormat="1" ht="15" hidden="1" x14ac:dyDescent="0.25">
      <c r="A3151" s="173" t="s">
        <v>146</v>
      </c>
      <c r="B3151" s="173" t="s">
        <v>5955</v>
      </c>
      <c r="C3151" s="173" t="s">
        <v>812</v>
      </c>
      <c r="D3151" s="173" t="s">
        <v>6046</v>
      </c>
      <c r="E3151" s="173">
        <v>0</v>
      </c>
    </row>
    <row r="3152" spans="1:5" s="173" customFormat="1" ht="15" hidden="1" x14ac:dyDescent="0.25">
      <c r="A3152" s="173" t="s">
        <v>146</v>
      </c>
      <c r="B3152" s="173" t="s">
        <v>5955</v>
      </c>
      <c r="C3152" s="173" t="s">
        <v>812</v>
      </c>
      <c r="D3152" s="173" t="s">
        <v>6047</v>
      </c>
      <c r="E3152" s="173">
        <v>23</v>
      </c>
    </row>
    <row r="3153" spans="1:5" s="173" customFormat="1" ht="15" hidden="1" x14ac:dyDescent="0.25">
      <c r="A3153" s="173" t="s">
        <v>146</v>
      </c>
      <c r="B3153" s="173" t="s">
        <v>5955</v>
      </c>
      <c r="C3153" s="173" t="s">
        <v>812</v>
      </c>
      <c r="D3153" s="173" t="s">
        <v>6048</v>
      </c>
      <c r="E3153" s="173">
        <v>332</v>
      </c>
    </row>
    <row r="3154" spans="1:5" s="173" customFormat="1" ht="15" hidden="1" x14ac:dyDescent="0.25">
      <c r="A3154" s="173" t="s">
        <v>146</v>
      </c>
      <c r="B3154" s="173" t="s">
        <v>5955</v>
      </c>
      <c r="C3154" s="173" t="s">
        <v>812</v>
      </c>
      <c r="D3154" s="173" t="s">
        <v>6049</v>
      </c>
      <c r="E3154" s="173">
        <v>8</v>
      </c>
    </row>
    <row r="3155" spans="1:5" s="173" customFormat="1" ht="15" hidden="1" x14ac:dyDescent="0.25">
      <c r="A3155" s="173" t="s">
        <v>146</v>
      </c>
      <c r="B3155" s="173" t="s">
        <v>5955</v>
      </c>
      <c r="C3155" s="173" t="s">
        <v>812</v>
      </c>
      <c r="D3155" s="173" t="s">
        <v>6050</v>
      </c>
      <c r="E3155" s="173">
        <v>46</v>
      </c>
    </row>
    <row r="3156" spans="1:5" s="173" customFormat="1" ht="15" hidden="1" x14ac:dyDescent="0.25">
      <c r="A3156" s="173" t="s">
        <v>146</v>
      </c>
      <c r="B3156" s="173" t="s">
        <v>5955</v>
      </c>
      <c r="C3156" s="173" t="s">
        <v>812</v>
      </c>
      <c r="D3156" s="173" t="s">
        <v>6051</v>
      </c>
      <c r="E3156" s="173">
        <v>755</v>
      </c>
    </row>
    <row r="3157" spans="1:5" s="173" customFormat="1" ht="15" hidden="1" x14ac:dyDescent="0.25">
      <c r="A3157" s="173" t="s">
        <v>146</v>
      </c>
      <c r="B3157" s="173" t="s">
        <v>5955</v>
      </c>
      <c r="C3157" s="173" t="s">
        <v>812</v>
      </c>
      <c r="D3157" s="173" t="s">
        <v>6052</v>
      </c>
      <c r="E3157" s="173">
        <v>326</v>
      </c>
    </row>
    <row r="3158" spans="1:5" s="173" customFormat="1" ht="15" hidden="1" x14ac:dyDescent="0.25">
      <c r="A3158" s="173" t="s">
        <v>146</v>
      </c>
      <c r="B3158" s="173" t="s">
        <v>5955</v>
      </c>
      <c r="C3158" s="173" t="s">
        <v>812</v>
      </c>
      <c r="D3158" s="173" t="s">
        <v>6053</v>
      </c>
      <c r="E3158" s="173">
        <v>4</v>
      </c>
    </row>
    <row r="3159" spans="1:5" s="173" customFormat="1" ht="15" hidden="1" x14ac:dyDescent="0.25">
      <c r="A3159" s="173" t="s">
        <v>146</v>
      </c>
      <c r="B3159" s="173" t="s">
        <v>5955</v>
      </c>
      <c r="C3159" s="173" t="s">
        <v>812</v>
      </c>
      <c r="D3159" s="173" t="s">
        <v>6054</v>
      </c>
      <c r="E3159" s="173">
        <v>28</v>
      </c>
    </row>
    <row r="3160" spans="1:5" s="173" customFormat="1" ht="15" hidden="1" x14ac:dyDescent="0.25">
      <c r="A3160" s="173" t="s">
        <v>146</v>
      </c>
      <c r="B3160" s="173" t="s">
        <v>5955</v>
      </c>
      <c r="C3160" s="173" t="s">
        <v>812</v>
      </c>
      <c r="D3160" s="173" t="s">
        <v>6055</v>
      </c>
      <c r="E3160" s="173">
        <v>16</v>
      </c>
    </row>
    <row r="3161" spans="1:5" s="173" customFormat="1" ht="15" hidden="1" x14ac:dyDescent="0.25">
      <c r="A3161" s="173" t="s">
        <v>146</v>
      </c>
      <c r="B3161" s="173" t="s">
        <v>5955</v>
      </c>
      <c r="C3161" s="173" t="s">
        <v>812</v>
      </c>
      <c r="D3161" s="173" t="s">
        <v>6056</v>
      </c>
      <c r="E3161" s="173">
        <v>41</v>
      </c>
    </row>
    <row r="3162" spans="1:5" s="173" customFormat="1" ht="15" hidden="1" x14ac:dyDescent="0.25">
      <c r="A3162" s="173" t="s">
        <v>146</v>
      </c>
      <c r="B3162" s="173" t="s">
        <v>5955</v>
      </c>
      <c r="C3162" s="173" t="s">
        <v>812</v>
      </c>
      <c r="D3162" s="173" t="s">
        <v>6057</v>
      </c>
      <c r="E3162" s="173">
        <v>36</v>
      </c>
    </row>
    <row r="3163" spans="1:5" s="173" customFormat="1" ht="15" hidden="1" x14ac:dyDescent="0.25">
      <c r="A3163" s="173" t="s">
        <v>146</v>
      </c>
      <c r="B3163" s="173" t="s">
        <v>5955</v>
      </c>
      <c r="C3163" s="173" t="s">
        <v>812</v>
      </c>
      <c r="D3163" s="173" t="s">
        <v>6058</v>
      </c>
      <c r="E3163" s="173">
        <v>34</v>
      </c>
    </row>
    <row r="3164" spans="1:5" s="173" customFormat="1" ht="15" hidden="1" x14ac:dyDescent="0.25">
      <c r="A3164" s="173" t="s">
        <v>146</v>
      </c>
      <c r="B3164" s="173" t="s">
        <v>6023</v>
      </c>
      <c r="C3164" s="173" t="s">
        <v>813</v>
      </c>
      <c r="D3164" s="173" t="s">
        <v>798</v>
      </c>
      <c r="E3164" s="173">
        <v>8</v>
      </c>
    </row>
    <row r="3165" spans="1:5" s="173" customFormat="1" ht="15" hidden="1" x14ac:dyDescent="0.25">
      <c r="A3165" s="173" t="s">
        <v>146</v>
      </c>
      <c r="B3165" s="173" t="s">
        <v>5957</v>
      </c>
      <c r="C3165" s="173" t="s">
        <v>814</v>
      </c>
      <c r="D3165" s="173" t="s">
        <v>2070</v>
      </c>
      <c r="E3165" s="173">
        <v>343</v>
      </c>
    </row>
    <row r="3166" spans="1:5" s="173" customFormat="1" ht="15" hidden="1" x14ac:dyDescent="0.25">
      <c r="A3166" s="173" t="s">
        <v>146</v>
      </c>
      <c r="B3166" s="173" t="s">
        <v>5957</v>
      </c>
      <c r="C3166" s="173" t="s">
        <v>814</v>
      </c>
      <c r="D3166" s="173" t="s">
        <v>6059</v>
      </c>
      <c r="E3166" s="173">
        <v>0</v>
      </c>
    </row>
    <row r="3167" spans="1:5" s="173" customFormat="1" ht="15" hidden="1" x14ac:dyDescent="0.25">
      <c r="A3167" s="173" t="s">
        <v>146</v>
      </c>
      <c r="B3167" s="173" t="s">
        <v>5957</v>
      </c>
      <c r="C3167" s="173" t="s">
        <v>814</v>
      </c>
      <c r="D3167" s="173" t="s">
        <v>6060</v>
      </c>
      <c r="E3167" s="173">
        <v>152</v>
      </c>
    </row>
    <row r="3168" spans="1:5" s="173" customFormat="1" ht="15" hidden="1" x14ac:dyDescent="0.25">
      <c r="A3168" s="173" t="s">
        <v>146</v>
      </c>
      <c r="B3168" s="173" t="s">
        <v>5955</v>
      </c>
      <c r="C3168" s="173" t="s">
        <v>1991</v>
      </c>
      <c r="D3168" s="173" t="s">
        <v>6061</v>
      </c>
      <c r="E3168" s="173">
        <v>50</v>
      </c>
    </row>
    <row r="3169" spans="1:5" s="173" customFormat="1" ht="15" hidden="1" x14ac:dyDescent="0.25">
      <c r="A3169" s="173" t="s">
        <v>146</v>
      </c>
      <c r="B3169" s="173" t="s">
        <v>5955</v>
      </c>
      <c r="C3169" s="173" t="s">
        <v>1991</v>
      </c>
      <c r="D3169" s="173" t="s">
        <v>6062</v>
      </c>
      <c r="E3169" s="173">
        <v>0</v>
      </c>
    </row>
    <row r="3170" spans="1:5" s="173" customFormat="1" ht="15" hidden="1" x14ac:dyDescent="0.25">
      <c r="A3170" s="173" t="s">
        <v>146</v>
      </c>
      <c r="B3170" s="173" t="s">
        <v>5955</v>
      </c>
      <c r="C3170" s="173" t="s">
        <v>1991</v>
      </c>
      <c r="D3170" s="173" t="s">
        <v>6063</v>
      </c>
      <c r="E3170" s="173">
        <v>685</v>
      </c>
    </row>
    <row r="3171" spans="1:5" s="173" customFormat="1" ht="15" hidden="1" x14ac:dyDescent="0.25">
      <c r="A3171" s="173" t="s">
        <v>146</v>
      </c>
      <c r="B3171" s="173" t="s">
        <v>5955</v>
      </c>
      <c r="C3171" s="173" t="s">
        <v>1991</v>
      </c>
      <c r="D3171" s="173" t="s">
        <v>6064</v>
      </c>
      <c r="E3171" s="173">
        <v>504</v>
      </c>
    </row>
    <row r="3172" spans="1:5" s="173" customFormat="1" ht="15" hidden="1" x14ac:dyDescent="0.25">
      <c r="A3172" s="173" t="s">
        <v>146</v>
      </c>
      <c r="B3172" s="173" t="s">
        <v>5955</v>
      </c>
      <c r="C3172" s="173" t="s">
        <v>1991</v>
      </c>
      <c r="D3172" s="173" t="s">
        <v>6065</v>
      </c>
      <c r="E3172" s="173">
        <v>33</v>
      </c>
    </row>
    <row r="3173" spans="1:5" s="173" customFormat="1" ht="15" hidden="1" x14ac:dyDescent="0.25">
      <c r="A3173" s="173" t="s">
        <v>146</v>
      </c>
      <c r="B3173" s="173" t="s">
        <v>5955</v>
      </c>
      <c r="C3173" s="173" t="s">
        <v>1991</v>
      </c>
      <c r="D3173" s="173" t="s">
        <v>6066</v>
      </c>
      <c r="E3173" s="173">
        <v>39</v>
      </c>
    </row>
    <row r="3174" spans="1:5" s="173" customFormat="1" ht="15" hidden="1" x14ac:dyDescent="0.25">
      <c r="A3174" s="173" t="s">
        <v>146</v>
      </c>
      <c r="B3174" s="173" t="s">
        <v>5955</v>
      </c>
      <c r="C3174" s="173" t="s">
        <v>1991</v>
      </c>
      <c r="D3174" s="173" t="s">
        <v>6067</v>
      </c>
      <c r="E3174" s="173">
        <v>287</v>
      </c>
    </row>
    <row r="3175" spans="1:5" s="173" customFormat="1" ht="15" hidden="1" x14ac:dyDescent="0.25">
      <c r="A3175" s="173" t="s">
        <v>146</v>
      </c>
      <c r="B3175" s="173" t="s">
        <v>6023</v>
      </c>
      <c r="C3175" s="173" t="s">
        <v>816</v>
      </c>
      <c r="D3175" s="173" t="s">
        <v>851</v>
      </c>
      <c r="E3175" s="173">
        <v>87</v>
      </c>
    </row>
    <row r="3176" spans="1:5" s="173" customFormat="1" ht="15" hidden="1" x14ac:dyDescent="0.25">
      <c r="A3176" s="173" t="s">
        <v>146</v>
      </c>
      <c r="B3176" s="173" t="s">
        <v>6068</v>
      </c>
      <c r="C3176" s="173" t="s">
        <v>2962</v>
      </c>
      <c r="D3176" s="173" t="s">
        <v>6069</v>
      </c>
      <c r="E3176" s="173">
        <v>421</v>
      </c>
    </row>
    <row r="3177" spans="1:5" s="173" customFormat="1" ht="15" hidden="1" x14ac:dyDescent="0.25">
      <c r="A3177" s="173" t="s">
        <v>146</v>
      </c>
      <c r="B3177" s="173" t="s">
        <v>5957</v>
      </c>
      <c r="C3177" s="173" t="s">
        <v>817</v>
      </c>
      <c r="D3177" s="173" t="s">
        <v>852</v>
      </c>
      <c r="E3177" s="173">
        <v>200</v>
      </c>
    </row>
    <row r="3178" spans="1:5" s="173" customFormat="1" ht="15" hidden="1" x14ac:dyDescent="0.25">
      <c r="A3178" s="173" t="s">
        <v>146</v>
      </c>
      <c r="B3178" s="173" t="s">
        <v>6070</v>
      </c>
      <c r="C3178" s="173" t="s">
        <v>818</v>
      </c>
      <c r="D3178" s="173" t="s">
        <v>6071</v>
      </c>
      <c r="E3178" s="173">
        <v>67</v>
      </c>
    </row>
    <row r="3179" spans="1:5" s="173" customFormat="1" ht="15" hidden="1" x14ac:dyDescent="0.25">
      <c r="A3179" s="173" t="s">
        <v>146</v>
      </c>
      <c r="B3179" s="173" t="s">
        <v>6070</v>
      </c>
      <c r="C3179" s="173" t="s">
        <v>818</v>
      </c>
      <c r="D3179" s="173" t="s">
        <v>6072</v>
      </c>
      <c r="E3179" s="173">
        <v>140</v>
      </c>
    </row>
    <row r="3180" spans="1:5" s="173" customFormat="1" ht="15" hidden="1" x14ac:dyDescent="0.25">
      <c r="A3180" s="173" t="s">
        <v>146</v>
      </c>
      <c r="B3180" s="173" t="s">
        <v>6070</v>
      </c>
      <c r="C3180" s="173" t="s">
        <v>818</v>
      </c>
      <c r="D3180" s="173" t="s">
        <v>6073</v>
      </c>
      <c r="E3180" s="173">
        <v>188</v>
      </c>
    </row>
    <row r="3181" spans="1:5" s="173" customFormat="1" ht="15" hidden="1" x14ac:dyDescent="0.25">
      <c r="A3181" s="173" t="s">
        <v>146</v>
      </c>
      <c r="B3181" s="173" t="s">
        <v>6070</v>
      </c>
      <c r="C3181" s="173" t="s">
        <v>819</v>
      </c>
      <c r="D3181" s="173" t="s">
        <v>6074</v>
      </c>
      <c r="E3181" s="173">
        <v>355</v>
      </c>
    </row>
    <row r="3182" spans="1:5" s="173" customFormat="1" ht="15" hidden="1" x14ac:dyDescent="0.25">
      <c r="A3182" s="173" t="s">
        <v>146</v>
      </c>
      <c r="B3182" s="173" t="s">
        <v>6070</v>
      </c>
      <c r="C3182" s="173" t="s">
        <v>819</v>
      </c>
      <c r="D3182" s="173" t="s">
        <v>6075</v>
      </c>
      <c r="E3182" s="173">
        <v>300</v>
      </c>
    </row>
    <row r="3183" spans="1:5" s="173" customFormat="1" ht="15" hidden="1" x14ac:dyDescent="0.25">
      <c r="A3183" s="173" t="s">
        <v>146</v>
      </c>
      <c r="B3183" s="173" t="s">
        <v>6070</v>
      </c>
      <c r="C3183" s="173" t="s">
        <v>819</v>
      </c>
      <c r="D3183" s="173" t="s">
        <v>6076</v>
      </c>
      <c r="E3183" s="173">
        <v>30</v>
      </c>
    </row>
    <row r="3184" spans="1:5" s="173" customFormat="1" ht="15" hidden="1" x14ac:dyDescent="0.25">
      <c r="A3184" s="173" t="s">
        <v>146</v>
      </c>
      <c r="B3184" s="173" t="s">
        <v>6070</v>
      </c>
      <c r="C3184" s="173" t="s">
        <v>819</v>
      </c>
      <c r="D3184" s="173" t="s">
        <v>2039</v>
      </c>
      <c r="E3184" s="173">
        <v>0</v>
      </c>
    </row>
    <row r="3185" spans="1:5" s="173" customFormat="1" ht="15" hidden="1" x14ac:dyDescent="0.25">
      <c r="A3185" s="173" t="s">
        <v>146</v>
      </c>
      <c r="B3185" s="173" t="s">
        <v>6070</v>
      </c>
      <c r="C3185" s="173" t="s">
        <v>819</v>
      </c>
      <c r="D3185" s="173" t="s">
        <v>2039</v>
      </c>
      <c r="E3185" s="173">
        <v>1</v>
      </c>
    </row>
    <row r="3186" spans="1:5" s="173" customFormat="1" ht="15" hidden="1" x14ac:dyDescent="0.25">
      <c r="A3186" s="173" t="s">
        <v>146</v>
      </c>
      <c r="B3186" s="173" t="s">
        <v>6070</v>
      </c>
      <c r="C3186" s="173" t="s">
        <v>819</v>
      </c>
      <c r="D3186" s="173" t="s">
        <v>6077</v>
      </c>
      <c r="E3186" s="173">
        <v>705</v>
      </c>
    </row>
    <row r="3187" spans="1:5" s="173" customFormat="1" ht="15" hidden="1" x14ac:dyDescent="0.25">
      <c r="A3187" s="173" t="s">
        <v>146</v>
      </c>
      <c r="B3187" s="173" t="s">
        <v>6070</v>
      </c>
      <c r="C3187" s="173" t="s">
        <v>819</v>
      </c>
      <c r="D3187" s="173" t="s">
        <v>3393</v>
      </c>
      <c r="E3187" s="173">
        <v>520</v>
      </c>
    </row>
    <row r="3188" spans="1:5" s="173" customFormat="1" ht="15" hidden="1" x14ac:dyDescent="0.25">
      <c r="A3188" s="173" t="s">
        <v>146</v>
      </c>
      <c r="B3188" s="173" t="s">
        <v>6070</v>
      </c>
      <c r="C3188" s="173" t="s">
        <v>819</v>
      </c>
      <c r="D3188" s="173" t="s">
        <v>6078</v>
      </c>
      <c r="E3188" s="173">
        <v>160</v>
      </c>
    </row>
    <row r="3189" spans="1:5" s="173" customFormat="1" ht="15" hidden="1" x14ac:dyDescent="0.25">
      <c r="A3189" s="173" t="s">
        <v>146</v>
      </c>
      <c r="B3189" s="173" t="s">
        <v>6070</v>
      </c>
      <c r="C3189" s="173" t="s">
        <v>819</v>
      </c>
      <c r="D3189" s="173" t="s">
        <v>2046</v>
      </c>
      <c r="E3189" s="173">
        <v>40</v>
      </c>
    </row>
    <row r="3190" spans="1:5" s="173" customFormat="1" ht="15" hidden="1" x14ac:dyDescent="0.25">
      <c r="A3190" s="173" t="s">
        <v>146</v>
      </c>
      <c r="B3190" s="173" t="s">
        <v>6070</v>
      </c>
      <c r="C3190" s="173" t="s">
        <v>819</v>
      </c>
      <c r="D3190" s="173" t="s">
        <v>6079</v>
      </c>
      <c r="E3190" s="173">
        <v>975</v>
      </c>
    </row>
    <row r="3191" spans="1:5" s="173" customFormat="1" ht="15" hidden="1" x14ac:dyDescent="0.25">
      <c r="A3191" s="173" t="s">
        <v>146</v>
      </c>
      <c r="B3191" s="173" t="s">
        <v>6070</v>
      </c>
      <c r="C3191" s="173" t="s">
        <v>820</v>
      </c>
      <c r="D3191" s="173" t="s">
        <v>6080</v>
      </c>
      <c r="E3191" s="173">
        <v>120</v>
      </c>
    </row>
    <row r="3192" spans="1:5" s="173" customFormat="1" ht="15" hidden="1" x14ac:dyDescent="0.25">
      <c r="A3192" s="173" t="s">
        <v>146</v>
      </c>
      <c r="B3192" s="173" t="s">
        <v>6070</v>
      </c>
      <c r="C3192" s="173" t="s">
        <v>820</v>
      </c>
      <c r="D3192" s="173" t="s">
        <v>6081</v>
      </c>
      <c r="E3192" s="173">
        <v>72</v>
      </c>
    </row>
    <row r="3193" spans="1:5" s="173" customFormat="1" ht="15" hidden="1" x14ac:dyDescent="0.25">
      <c r="A3193" s="173" t="s">
        <v>146</v>
      </c>
      <c r="B3193" s="173" t="s">
        <v>6070</v>
      </c>
      <c r="C3193" s="173" t="s">
        <v>820</v>
      </c>
      <c r="D3193" s="173" t="s">
        <v>6082</v>
      </c>
      <c r="E3193" s="173">
        <v>10</v>
      </c>
    </row>
    <row r="3194" spans="1:5" s="173" customFormat="1" ht="15" hidden="1" x14ac:dyDescent="0.25">
      <c r="A3194" s="173" t="s">
        <v>146</v>
      </c>
      <c r="B3194" s="173" t="s">
        <v>6070</v>
      </c>
      <c r="C3194" s="173" t="s">
        <v>820</v>
      </c>
      <c r="D3194" s="173" t="s">
        <v>6083</v>
      </c>
      <c r="E3194" s="173">
        <v>30</v>
      </c>
    </row>
    <row r="3195" spans="1:5" s="173" customFormat="1" ht="15" hidden="1" x14ac:dyDescent="0.25">
      <c r="A3195" s="173" t="s">
        <v>146</v>
      </c>
      <c r="B3195" s="173" t="s">
        <v>6070</v>
      </c>
      <c r="C3195" s="173" t="s">
        <v>820</v>
      </c>
      <c r="D3195" s="173" t="s">
        <v>6084</v>
      </c>
      <c r="E3195" s="173">
        <v>45</v>
      </c>
    </row>
    <row r="3196" spans="1:5" s="173" customFormat="1" ht="15" hidden="1" x14ac:dyDescent="0.25">
      <c r="A3196" s="173" t="s">
        <v>146</v>
      </c>
      <c r="B3196" s="173" t="s">
        <v>6070</v>
      </c>
      <c r="C3196" s="173" t="s">
        <v>820</v>
      </c>
      <c r="D3196" s="173" t="s">
        <v>6085</v>
      </c>
      <c r="E3196" s="173">
        <v>260</v>
      </c>
    </row>
    <row r="3197" spans="1:5" s="173" customFormat="1" ht="15" hidden="1" x14ac:dyDescent="0.25">
      <c r="A3197" s="173" t="s">
        <v>146</v>
      </c>
      <c r="B3197" s="173" t="s">
        <v>6070</v>
      </c>
      <c r="C3197" s="173" t="s">
        <v>820</v>
      </c>
      <c r="D3197" s="173" t="s">
        <v>5445</v>
      </c>
      <c r="E3197" s="173">
        <v>80</v>
      </c>
    </row>
    <row r="3198" spans="1:5" s="173" customFormat="1" ht="15" hidden="1" x14ac:dyDescent="0.25">
      <c r="A3198" s="173" t="s">
        <v>146</v>
      </c>
      <c r="B3198" s="173" t="s">
        <v>6070</v>
      </c>
      <c r="C3198" s="173" t="s">
        <v>820</v>
      </c>
      <c r="D3198" s="173" t="s">
        <v>6086</v>
      </c>
      <c r="E3198" s="173">
        <v>75</v>
      </c>
    </row>
    <row r="3199" spans="1:5" s="173" customFormat="1" ht="15" hidden="1" x14ac:dyDescent="0.25">
      <c r="A3199" s="173" t="s">
        <v>146</v>
      </c>
      <c r="B3199" s="173" t="s">
        <v>5955</v>
      </c>
      <c r="C3199" s="173" t="s">
        <v>821</v>
      </c>
      <c r="D3199" s="173" t="s">
        <v>6087</v>
      </c>
      <c r="E3199" s="173">
        <v>24</v>
      </c>
    </row>
    <row r="3200" spans="1:5" s="173" customFormat="1" ht="15" hidden="1" x14ac:dyDescent="0.25">
      <c r="A3200" s="173" t="s">
        <v>146</v>
      </c>
      <c r="B3200" s="173" t="s">
        <v>5955</v>
      </c>
      <c r="C3200" s="173" t="s">
        <v>821</v>
      </c>
      <c r="D3200" s="173" t="s">
        <v>6088</v>
      </c>
      <c r="E3200" s="173">
        <v>253</v>
      </c>
    </row>
    <row r="3201" spans="1:5" s="173" customFormat="1" ht="15" hidden="1" x14ac:dyDescent="0.25">
      <c r="A3201" s="173" t="s">
        <v>146</v>
      </c>
      <c r="B3201" s="173" t="s">
        <v>5955</v>
      </c>
      <c r="C3201" s="173" t="s">
        <v>821</v>
      </c>
      <c r="D3201" s="173" t="s">
        <v>6089</v>
      </c>
      <c r="E3201" s="173">
        <v>272</v>
      </c>
    </row>
    <row r="3202" spans="1:5" s="173" customFormat="1" ht="15" hidden="1" x14ac:dyDescent="0.25">
      <c r="A3202" s="173" t="s">
        <v>146</v>
      </c>
      <c r="B3202" s="173" t="s">
        <v>5955</v>
      </c>
      <c r="C3202" s="173" t="s">
        <v>821</v>
      </c>
      <c r="D3202" s="173" t="s">
        <v>6090</v>
      </c>
      <c r="E3202" s="173">
        <v>18</v>
      </c>
    </row>
    <row r="3203" spans="1:5" s="173" customFormat="1" ht="15" hidden="1" x14ac:dyDescent="0.25">
      <c r="A3203" s="173" t="s">
        <v>146</v>
      </c>
      <c r="B3203" s="173" t="s">
        <v>5955</v>
      </c>
      <c r="C3203" s="173" t="s">
        <v>821</v>
      </c>
      <c r="D3203" s="173" t="s">
        <v>6091</v>
      </c>
      <c r="E3203" s="173">
        <v>584</v>
      </c>
    </row>
    <row r="3204" spans="1:5" s="173" customFormat="1" ht="15" hidden="1" x14ac:dyDescent="0.25">
      <c r="A3204" s="173" t="s">
        <v>146</v>
      </c>
      <c r="B3204" s="173" t="s">
        <v>5955</v>
      </c>
      <c r="C3204" s="173" t="s">
        <v>821</v>
      </c>
      <c r="D3204" s="173" t="s">
        <v>6092</v>
      </c>
      <c r="E3204" s="173">
        <v>62</v>
      </c>
    </row>
    <row r="3205" spans="1:5" s="173" customFormat="1" ht="15" hidden="1" x14ac:dyDescent="0.25">
      <c r="A3205" s="173" t="s">
        <v>146</v>
      </c>
      <c r="B3205" s="173" t="s">
        <v>5955</v>
      </c>
      <c r="C3205" s="173" t="s">
        <v>821</v>
      </c>
      <c r="D3205" s="173" t="s">
        <v>1969</v>
      </c>
      <c r="E3205" s="173">
        <v>16</v>
      </c>
    </row>
    <row r="3206" spans="1:5" s="173" customFormat="1" ht="15" hidden="1" x14ac:dyDescent="0.25">
      <c r="A3206" s="173" t="s">
        <v>146</v>
      </c>
      <c r="B3206" s="173" t="s">
        <v>5955</v>
      </c>
      <c r="C3206" s="173" t="s">
        <v>821</v>
      </c>
      <c r="D3206" s="173" t="s">
        <v>6093</v>
      </c>
      <c r="E3206" s="173">
        <v>104</v>
      </c>
    </row>
    <row r="3207" spans="1:5" s="173" customFormat="1" ht="15" hidden="1" x14ac:dyDescent="0.25">
      <c r="A3207" s="173" t="s">
        <v>146</v>
      </c>
      <c r="B3207" s="173" t="s">
        <v>5955</v>
      </c>
      <c r="C3207" s="173" t="s">
        <v>821</v>
      </c>
      <c r="D3207" s="173" t="s">
        <v>6094</v>
      </c>
      <c r="E3207" s="173">
        <v>16</v>
      </c>
    </row>
    <row r="3208" spans="1:5" s="173" customFormat="1" ht="15" hidden="1" x14ac:dyDescent="0.25">
      <c r="A3208" s="173" t="s">
        <v>146</v>
      </c>
      <c r="B3208" s="173" t="s">
        <v>5955</v>
      </c>
      <c r="C3208" s="173" t="s">
        <v>2933</v>
      </c>
      <c r="D3208" s="173" t="s">
        <v>6095</v>
      </c>
      <c r="E3208" s="173">
        <v>0</v>
      </c>
    </row>
    <row r="3209" spans="1:5" s="173" customFormat="1" ht="15" hidden="1" x14ac:dyDescent="0.25">
      <c r="A3209" s="173" t="s">
        <v>146</v>
      </c>
      <c r="B3209" s="173" t="s">
        <v>5955</v>
      </c>
      <c r="C3209" s="173" t="s">
        <v>2935</v>
      </c>
      <c r="D3209" s="173" t="s">
        <v>6096</v>
      </c>
      <c r="E3209" s="173">
        <v>0</v>
      </c>
    </row>
    <row r="3210" spans="1:5" s="173" customFormat="1" ht="15" hidden="1" x14ac:dyDescent="0.25">
      <c r="A3210" s="173" t="s">
        <v>146</v>
      </c>
      <c r="B3210" s="173" t="s">
        <v>5955</v>
      </c>
      <c r="C3210" s="173" t="s">
        <v>2936</v>
      </c>
      <c r="D3210" s="173" t="s">
        <v>6097</v>
      </c>
      <c r="E3210" s="173">
        <v>0</v>
      </c>
    </row>
    <row r="3211" spans="1:5" s="173" customFormat="1" ht="15" hidden="1" x14ac:dyDescent="0.25">
      <c r="A3211" s="173" t="s">
        <v>146</v>
      </c>
      <c r="B3211" s="173" t="s">
        <v>5955</v>
      </c>
      <c r="C3211" s="173" t="s">
        <v>2936</v>
      </c>
      <c r="D3211" s="173" t="s">
        <v>6098</v>
      </c>
      <c r="E3211" s="173">
        <v>0</v>
      </c>
    </row>
    <row r="3212" spans="1:5" s="173" customFormat="1" ht="15" hidden="1" x14ac:dyDescent="0.25">
      <c r="A3212" s="173" t="s">
        <v>146</v>
      </c>
      <c r="B3212" s="173" t="s">
        <v>5955</v>
      </c>
      <c r="C3212" s="173" t="s">
        <v>2937</v>
      </c>
      <c r="D3212" s="173" t="s">
        <v>6099</v>
      </c>
      <c r="E3212" s="173">
        <v>0</v>
      </c>
    </row>
    <row r="3213" spans="1:5" s="173" customFormat="1" ht="15" hidden="1" x14ac:dyDescent="0.25">
      <c r="A3213" s="173" t="s">
        <v>146</v>
      </c>
      <c r="B3213" s="173" t="s">
        <v>5955</v>
      </c>
      <c r="C3213" s="173" t="s">
        <v>2938</v>
      </c>
      <c r="D3213" s="173" t="s">
        <v>6100</v>
      </c>
      <c r="E3213" s="173">
        <v>0</v>
      </c>
    </row>
    <row r="3214" spans="1:5" s="173" customFormat="1" ht="15" hidden="1" x14ac:dyDescent="0.25">
      <c r="A3214" s="173" t="s">
        <v>146</v>
      </c>
      <c r="B3214" s="173" t="s">
        <v>5955</v>
      </c>
      <c r="C3214" s="173" t="s">
        <v>2939</v>
      </c>
      <c r="D3214" s="173" t="s">
        <v>6101</v>
      </c>
      <c r="E3214" s="173">
        <v>0</v>
      </c>
    </row>
    <row r="3215" spans="1:5" s="173" customFormat="1" ht="15" hidden="1" x14ac:dyDescent="0.25">
      <c r="A3215" s="173" t="s">
        <v>146</v>
      </c>
      <c r="B3215" s="173" t="s">
        <v>5955</v>
      </c>
      <c r="C3215" s="173" t="s">
        <v>2940</v>
      </c>
      <c r="D3215" s="173" t="s">
        <v>6102</v>
      </c>
      <c r="E3215" s="173">
        <v>0</v>
      </c>
    </row>
    <row r="3216" spans="1:5" s="173" customFormat="1" ht="15" hidden="1" x14ac:dyDescent="0.25">
      <c r="A3216" s="173" t="s">
        <v>146</v>
      </c>
      <c r="B3216" s="173" t="s">
        <v>6023</v>
      </c>
      <c r="C3216" s="173" t="s">
        <v>2957</v>
      </c>
      <c r="D3216" s="173" t="s">
        <v>6103</v>
      </c>
      <c r="E3216" s="173">
        <v>0</v>
      </c>
    </row>
    <row r="3217" spans="1:5" s="173" customFormat="1" ht="15" hidden="1" x14ac:dyDescent="0.25">
      <c r="A3217" s="173" t="s">
        <v>146</v>
      </c>
      <c r="B3217" s="173" t="s">
        <v>5955</v>
      </c>
      <c r="C3217" s="173" t="s">
        <v>2942</v>
      </c>
      <c r="D3217" s="173" t="s">
        <v>6104</v>
      </c>
      <c r="E3217" s="173">
        <v>0</v>
      </c>
    </row>
    <row r="3218" spans="1:5" s="173" customFormat="1" ht="15" hidden="1" x14ac:dyDescent="0.25">
      <c r="A3218" s="173" t="s">
        <v>146</v>
      </c>
      <c r="B3218" s="173" t="s">
        <v>5955</v>
      </c>
      <c r="C3218" s="173" t="s">
        <v>2943</v>
      </c>
      <c r="D3218" s="173" t="s">
        <v>6105</v>
      </c>
      <c r="E3218" s="173">
        <v>0</v>
      </c>
    </row>
    <row r="3219" spans="1:5" s="173" customFormat="1" ht="15" hidden="1" x14ac:dyDescent="0.25">
      <c r="A3219" s="173" t="s">
        <v>146</v>
      </c>
      <c r="B3219" s="173" t="s">
        <v>5955</v>
      </c>
      <c r="C3219" s="173" t="s">
        <v>2944</v>
      </c>
      <c r="D3219" s="173" t="s">
        <v>6106</v>
      </c>
      <c r="E3219" s="173">
        <v>0</v>
      </c>
    </row>
    <row r="3220" spans="1:5" s="173" customFormat="1" ht="15" hidden="1" x14ac:dyDescent="0.25">
      <c r="A3220" s="173" t="s">
        <v>146</v>
      </c>
      <c r="B3220" s="173" t="s">
        <v>5955</v>
      </c>
      <c r="C3220" s="173" t="s">
        <v>2945</v>
      </c>
      <c r="D3220" s="173" t="s">
        <v>6107</v>
      </c>
      <c r="E3220" s="173">
        <v>0</v>
      </c>
    </row>
    <row r="3221" spans="1:5" s="173" customFormat="1" ht="15" hidden="1" x14ac:dyDescent="0.25">
      <c r="A3221" s="173" t="s">
        <v>146</v>
      </c>
      <c r="B3221" s="173" t="s">
        <v>6023</v>
      </c>
      <c r="C3221" s="173" t="s">
        <v>2958</v>
      </c>
      <c r="D3221" s="173" t="s">
        <v>6108</v>
      </c>
      <c r="E3221" s="173">
        <v>0</v>
      </c>
    </row>
    <row r="3222" spans="1:5" s="173" customFormat="1" ht="15" hidden="1" x14ac:dyDescent="0.25">
      <c r="A3222" s="173" t="s">
        <v>146</v>
      </c>
      <c r="B3222" s="173" t="s">
        <v>5955</v>
      </c>
      <c r="C3222" s="173" t="s">
        <v>2934</v>
      </c>
      <c r="D3222" s="173" t="s">
        <v>6109</v>
      </c>
      <c r="E3222" s="173">
        <v>0</v>
      </c>
    </row>
    <row r="3223" spans="1:5" s="173" customFormat="1" ht="15" hidden="1" x14ac:dyDescent="0.25">
      <c r="A3223" s="173" t="s">
        <v>146</v>
      </c>
      <c r="B3223" s="173" t="s">
        <v>5955</v>
      </c>
      <c r="C3223" s="173" t="s">
        <v>2934</v>
      </c>
      <c r="D3223" s="173" t="s">
        <v>6110</v>
      </c>
      <c r="E3223" s="173">
        <v>0</v>
      </c>
    </row>
    <row r="3224" spans="1:5" s="173" customFormat="1" ht="15" hidden="1" x14ac:dyDescent="0.25">
      <c r="A3224" s="173" t="s">
        <v>146</v>
      </c>
      <c r="B3224" s="173" t="s">
        <v>5955</v>
      </c>
      <c r="C3224" s="173" t="s">
        <v>2952</v>
      </c>
      <c r="D3224" s="173" t="s">
        <v>6111</v>
      </c>
      <c r="E3224" s="173">
        <v>0</v>
      </c>
    </row>
    <row r="3225" spans="1:5" s="173" customFormat="1" ht="15" hidden="1" x14ac:dyDescent="0.25">
      <c r="A3225" s="173" t="s">
        <v>146</v>
      </c>
      <c r="B3225" s="173" t="s">
        <v>6023</v>
      </c>
      <c r="C3225" s="173" t="s">
        <v>2959</v>
      </c>
      <c r="D3225" s="173" t="s">
        <v>6112</v>
      </c>
      <c r="E3225" s="173">
        <v>0</v>
      </c>
    </row>
    <row r="3226" spans="1:5" s="173" customFormat="1" ht="15" hidden="1" x14ac:dyDescent="0.25">
      <c r="A3226" s="173" t="s">
        <v>146</v>
      </c>
      <c r="B3226" s="173" t="s">
        <v>5955</v>
      </c>
      <c r="C3226" s="173" t="s">
        <v>2951</v>
      </c>
      <c r="D3226" s="173" t="s">
        <v>6113</v>
      </c>
      <c r="E3226" s="173">
        <v>0</v>
      </c>
    </row>
    <row r="3227" spans="1:5" s="173" customFormat="1" ht="15" hidden="1" x14ac:dyDescent="0.25">
      <c r="A3227" s="173" t="s">
        <v>146</v>
      </c>
      <c r="B3227" s="173" t="s">
        <v>5955</v>
      </c>
      <c r="C3227" s="173" t="s">
        <v>2949</v>
      </c>
      <c r="D3227" s="173" t="s">
        <v>6114</v>
      </c>
      <c r="E3227" s="173">
        <v>0</v>
      </c>
    </row>
    <row r="3228" spans="1:5" s="173" customFormat="1" ht="15" hidden="1" x14ac:dyDescent="0.25">
      <c r="A3228" s="173" t="s">
        <v>146</v>
      </c>
      <c r="B3228" s="173" t="s">
        <v>5955</v>
      </c>
      <c r="C3228" s="173" t="s">
        <v>2950</v>
      </c>
      <c r="D3228" s="173" t="s">
        <v>6115</v>
      </c>
      <c r="E3228" s="173">
        <v>0</v>
      </c>
    </row>
    <row r="3229" spans="1:5" s="173" customFormat="1" ht="15" hidden="1" x14ac:dyDescent="0.25">
      <c r="A3229" s="173" t="s">
        <v>146</v>
      </c>
      <c r="B3229" s="173" t="s">
        <v>5955</v>
      </c>
      <c r="C3229" s="173" t="s">
        <v>2948</v>
      </c>
      <c r="D3229" s="173" t="s">
        <v>6116</v>
      </c>
      <c r="E3229" s="173">
        <v>0</v>
      </c>
    </row>
    <row r="3230" spans="1:5" s="173" customFormat="1" ht="15" hidden="1" x14ac:dyDescent="0.25">
      <c r="A3230" s="173" t="s">
        <v>146</v>
      </c>
      <c r="B3230" s="173" t="s">
        <v>5955</v>
      </c>
      <c r="C3230" s="173" t="s">
        <v>2941</v>
      </c>
      <c r="D3230" s="173" t="s">
        <v>6117</v>
      </c>
      <c r="E3230" s="173">
        <v>0</v>
      </c>
    </row>
    <row r="3231" spans="1:5" s="173" customFormat="1" ht="15" hidden="1" x14ac:dyDescent="0.25">
      <c r="A3231" s="173" t="s">
        <v>146</v>
      </c>
      <c r="B3231" s="173" t="s">
        <v>5955</v>
      </c>
      <c r="C3231" s="173" t="s">
        <v>2941</v>
      </c>
      <c r="D3231" s="173" t="s">
        <v>6118</v>
      </c>
      <c r="E3231" s="173">
        <v>0</v>
      </c>
    </row>
    <row r="3232" spans="1:5" s="173" customFormat="1" ht="15" hidden="1" x14ac:dyDescent="0.25">
      <c r="A3232" s="173" t="s">
        <v>146</v>
      </c>
      <c r="B3232" s="173" t="s">
        <v>5955</v>
      </c>
      <c r="C3232" s="173" t="s">
        <v>2941</v>
      </c>
      <c r="D3232" s="173" t="s">
        <v>6119</v>
      </c>
      <c r="E3232" s="173">
        <v>0</v>
      </c>
    </row>
    <row r="3233" spans="1:5" s="173" customFormat="1" ht="15" hidden="1" x14ac:dyDescent="0.25">
      <c r="A3233" s="173" t="s">
        <v>146</v>
      </c>
      <c r="B3233" s="173" t="s">
        <v>5955</v>
      </c>
      <c r="C3233" s="173" t="s">
        <v>2946</v>
      </c>
      <c r="D3233" s="173" t="s">
        <v>6120</v>
      </c>
      <c r="E3233" s="173">
        <v>0</v>
      </c>
    </row>
    <row r="3234" spans="1:5" s="173" customFormat="1" ht="15" hidden="1" x14ac:dyDescent="0.25">
      <c r="A3234" s="173" t="s">
        <v>146</v>
      </c>
      <c r="B3234" s="173" t="s">
        <v>6023</v>
      </c>
      <c r="C3234" s="173" t="s">
        <v>822</v>
      </c>
      <c r="D3234" s="173" t="s">
        <v>800</v>
      </c>
      <c r="E3234" s="173">
        <v>35</v>
      </c>
    </row>
    <row r="3235" spans="1:5" s="173" customFormat="1" ht="15" hidden="1" x14ac:dyDescent="0.25">
      <c r="A3235" s="173" t="s">
        <v>146</v>
      </c>
      <c r="B3235" s="173" t="s">
        <v>6070</v>
      </c>
      <c r="C3235" s="173" t="s">
        <v>823</v>
      </c>
      <c r="D3235" s="173" t="s">
        <v>6121</v>
      </c>
      <c r="E3235" s="173">
        <v>700</v>
      </c>
    </row>
    <row r="3236" spans="1:5" s="173" customFormat="1" ht="15" hidden="1" x14ac:dyDescent="0.25">
      <c r="A3236" s="173" t="s">
        <v>146</v>
      </c>
      <c r="B3236" s="173" t="s">
        <v>6070</v>
      </c>
      <c r="C3236" s="173" t="s">
        <v>823</v>
      </c>
      <c r="D3236" s="173" t="s">
        <v>6122</v>
      </c>
      <c r="E3236" s="173">
        <v>150</v>
      </c>
    </row>
    <row r="3237" spans="1:5" s="173" customFormat="1" ht="15" hidden="1" x14ac:dyDescent="0.25">
      <c r="A3237" s="173" t="s">
        <v>146</v>
      </c>
      <c r="B3237" s="173" t="s">
        <v>6068</v>
      </c>
      <c r="C3237" s="173" t="s">
        <v>823</v>
      </c>
      <c r="D3237" s="173" t="s">
        <v>3071</v>
      </c>
      <c r="E3237" s="173">
        <v>60</v>
      </c>
    </row>
    <row r="3238" spans="1:5" s="173" customFormat="1" ht="15" hidden="1" x14ac:dyDescent="0.25">
      <c r="A3238" s="173" t="s">
        <v>146</v>
      </c>
      <c r="B3238" s="173" t="s">
        <v>6070</v>
      </c>
      <c r="C3238" s="173" t="s">
        <v>823</v>
      </c>
      <c r="D3238" s="173" t="s">
        <v>6123</v>
      </c>
      <c r="E3238" s="173">
        <v>866</v>
      </c>
    </row>
    <row r="3239" spans="1:5" s="173" customFormat="1" ht="15" hidden="1" x14ac:dyDescent="0.25">
      <c r="A3239" s="173" t="s">
        <v>146</v>
      </c>
      <c r="B3239" s="173" t="s">
        <v>6070</v>
      </c>
      <c r="C3239" s="173" t="s">
        <v>823</v>
      </c>
      <c r="D3239" s="173" t="s">
        <v>6124</v>
      </c>
      <c r="E3239" s="173">
        <v>377</v>
      </c>
    </row>
    <row r="3240" spans="1:5" s="173" customFormat="1" ht="15" hidden="1" x14ac:dyDescent="0.25">
      <c r="A3240" s="173" t="s">
        <v>146</v>
      </c>
      <c r="B3240" s="173" t="s">
        <v>6070</v>
      </c>
      <c r="C3240" s="173" t="s">
        <v>823</v>
      </c>
      <c r="D3240" s="173" t="s">
        <v>6125</v>
      </c>
      <c r="E3240" s="173">
        <v>645</v>
      </c>
    </row>
    <row r="3241" spans="1:5" s="173" customFormat="1" ht="15" hidden="1" x14ac:dyDescent="0.25">
      <c r="A3241" s="173" t="s">
        <v>146</v>
      </c>
      <c r="B3241" s="173" t="s">
        <v>6070</v>
      </c>
      <c r="C3241" s="173" t="s">
        <v>823</v>
      </c>
      <c r="D3241" s="173" t="s">
        <v>6126</v>
      </c>
      <c r="E3241" s="173">
        <v>861</v>
      </c>
    </row>
    <row r="3242" spans="1:5" s="173" customFormat="1" ht="15" hidden="1" x14ac:dyDescent="0.25">
      <c r="A3242" s="173" t="s">
        <v>146</v>
      </c>
      <c r="B3242" s="173" t="s">
        <v>6068</v>
      </c>
      <c r="C3242" s="173" t="s">
        <v>823</v>
      </c>
      <c r="D3242" s="173" t="s">
        <v>6127</v>
      </c>
      <c r="E3242" s="173">
        <v>1203</v>
      </c>
    </row>
    <row r="3243" spans="1:5" s="173" customFormat="1" ht="15" hidden="1" x14ac:dyDescent="0.25">
      <c r="A3243" s="173" t="s">
        <v>146</v>
      </c>
      <c r="B3243" s="173" t="s">
        <v>6070</v>
      </c>
      <c r="C3243" s="173" t="s">
        <v>823</v>
      </c>
      <c r="D3243" s="173" t="s">
        <v>6128</v>
      </c>
      <c r="E3243" s="173">
        <v>75</v>
      </c>
    </row>
    <row r="3244" spans="1:5" s="173" customFormat="1" ht="15" hidden="1" x14ac:dyDescent="0.25">
      <c r="A3244" s="173" t="s">
        <v>146</v>
      </c>
      <c r="B3244" s="173" t="s">
        <v>6070</v>
      </c>
      <c r="C3244" s="173" t="s">
        <v>823</v>
      </c>
      <c r="D3244" s="173" t="s">
        <v>6129</v>
      </c>
      <c r="E3244" s="173">
        <v>443</v>
      </c>
    </row>
    <row r="3245" spans="1:5" s="173" customFormat="1" ht="15" hidden="1" x14ac:dyDescent="0.25">
      <c r="A3245" s="173" t="s">
        <v>146</v>
      </c>
      <c r="B3245" s="173" t="s">
        <v>6070</v>
      </c>
      <c r="C3245" s="173" t="s">
        <v>823</v>
      </c>
      <c r="D3245" s="173" t="s">
        <v>4732</v>
      </c>
      <c r="E3245" s="173">
        <v>129</v>
      </c>
    </row>
    <row r="3246" spans="1:5" s="173" customFormat="1" ht="15" hidden="1" x14ac:dyDescent="0.25">
      <c r="A3246" s="173" t="s">
        <v>146</v>
      </c>
      <c r="B3246" s="173" t="s">
        <v>6068</v>
      </c>
      <c r="C3246" s="173" t="s">
        <v>823</v>
      </c>
      <c r="D3246" s="173" t="s">
        <v>6130</v>
      </c>
      <c r="E3246" s="173">
        <v>114</v>
      </c>
    </row>
    <row r="3247" spans="1:5" s="173" customFormat="1" ht="15" hidden="1" x14ac:dyDescent="0.25">
      <c r="A3247" s="173" t="s">
        <v>146</v>
      </c>
      <c r="B3247" s="173" t="s">
        <v>6070</v>
      </c>
      <c r="C3247" s="173" t="s">
        <v>823</v>
      </c>
      <c r="D3247" s="173" t="s">
        <v>6131</v>
      </c>
      <c r="E3247" s="173">
        <v>3325</v>
      </c>
    </row>
    <row r="3248" spans="1:5" s="173" customFormat="1" ht="15" hidden="1" x14ac:dyDescent="0.25">
      <c r="A3248" s="173" t="s">
        <v>146</v>
      </c>
      <c r="B3248" s="173" t="s">
        <v>6070</v>
      </c>
      <c r="C3248" s="173" t="s">
        <v>823</v>
      </c>
      <c r="D3248" s="173" t="s">
        <v>6132</v>
      </c>
      <c r="E3248" s="173">
        <v>82</v>
      </c>
    </row>
    <row r="3249" spans="1:5" s="173" customFormat="1" ht="15" hidden="1" x14ac:dyDescent="0.25">
      <c r="A3249" s="173" t="s">
        <v>146</v>
      </c>
      <c r="B3249" s="173" t="s">
        <v>6070</v>
      </c>
      <c r="C3249" s="173" t="s">
        <v>823</v>
      </c>
      <c r="D3249" s="173" t="s">
        <v>6133</v>
      </c>
      <c r="E3249" s="173">
        <v>127</v>
      </c>
    </row>
    <row r="3250" spans="1:5" s="173" customFormat="1" ht="15" hidden="1" x14ac:dyDescent="0.25">
      <c r="A3250" s="173" t="s">
        <v>146</v>
      </c>
      <c r="B3250" s="173" t="s">
        <v>6070</v>
      </c>
      <c r="C3250" s="173" t="s">
        <v>823</v>
      </c>
      <c r="D3250" s="173" t="s">
        <v>6134</v>
      </c>
      <c r="E3250" s="173">
        <v>3731</v>
      </c>
    </row>
    <row r="3251" spans="1:5" s="173" customFormat="1" ht="15" hidden="1" x14ac:dyDescent="0.25">
      <c r="A3251" s="173" t="s">
        <v>146</v>
      </c>
      <c r="B3251" s="173" t="s">
        <v>6070</v>
      </c>
      <c r="C3251" s="173" t="s">
        <v>823</v>
      </c>
      <c r="D3251" s="173" t="s">
        <v>6135</v>
      </c>
      <c r="E3251" s="173">
        <v>140</v>
      </c>
    </row>
    <row r="3252" spans="1:5" s="173" customFormat="1" ht="15" hidden="1" x14ac:dyDescent="0.25">
      <c r="A3252" s="173" t="s">
        <v>146</v>
      </c>
      <c r="B3252" s="173" t="s">
        <v>6070</v>
      </c>
      <c r="C3252" s="173" t="s">
        <v>823</v>
      </c>
      <c r="D3252" s="173" t="s">
        <v>6136</v>
      </c>
      <c r="E3252" s="173">
        <v>1050</v>
      </c>
    </row>
    <row r="3253" spans="1:5" s="173" customFormat="1" ht="15" hidden="1" x14ac:dyDescent="0.25">
      <c r="A3253" s="173" t="s">
        <v>146</v>
      </c>
      <c r="B3253" s="173" t="s">
        <v>6070</v>
      </c>
      <c r="C3253" s="173" t="s">
        <v>823</v>
      </c>
      <c r="D3253" s="173" t="s">
        <v>6137</v>
      </c>
      <c r="E3253" s="173">
        <v>580</v>
      </c>
    </row>
    <row r="3254" spans="1:5" s="173" customFormat="1" ht="15" hidden="1" x14ac:dyDescent="0.25">
      <c r="A3254" s="173" t="s">
        <v>146</v>
      </c>
      <c r="B3254" s="173" t="s">
        <v>6070</v>
      </c>
      <c r="C3254" s="173" t="s">
        <v>823</v>
      </c>
      <c r="D3254" s="173" t="s">
        <v>6138</v>
      </c>
      <c r="E3254" s="173">
        <v>345</v>
      </c>
    </row>
    <row r="3255" spans="1:5" s="173" customFormat="1" ht="15" hidden="1" x14ac:dyDescent="0.25">
      <c r="A3255" s="173" t="s">
        <v>146</v>
      </c>
      <c r="B3255" s="173" t="s">
        <v>6070</v>
      </c>
      <c r="C3255" s="173" t="s">
        <v>823</v>
      </c>
      <c r="D3255" s="173" t="s">
        <v>6139</v>
      </c>
      <c r="E3255" s="173">
        <v>6657</v>
      </c>
    </row>
    <row r="3256" spans="1:5" s="173" customFormat="1" ht="15" hidden="1" x14ac:dyDescent="0.25">
      <c r="A3256" s="173" t="s">
        <v>146</v>
      </c>
      <c r="B3256" s="173" t="s">
        <v>6070</v>
      </c>
      <c r="C3256" s="173" t="s">
        <v>823</v>
      </c>
      <c r="D3256" s="173" t="s">
        <v>6140</v>
      </c>
      <c r="E3256" s="173">
        <v>102</v>
      </c>
    </row>
    <row r="3257" spans="1:5" s="173" customFormat="1" ht="15" hidden="1" x14ac:dyDescent="0.25">
      <c r="A3257" s="173" t="s">
        <v>146</v>
      </c>
      <c r="B3257" s="173" t="s">
        <v>6070</v>
      </c>
      <c r="C3257" s="173" t="s">
        <v>823</v>
      </c>
      <c r="D3257" s="173" t="s">
        <v>6141</v>
      </c>
      <c r="E3257" s="173">
        <v>1114</v>
      </c>
    </row>
    <row r="3258" spans="1:5" s="173" customFormat="1" ht="15" hidden="1" x14ac:dyDescent="0.25">
      <c r="A3258" s="173" t="s">
        <v>146</v>
      </c>
      <c r="B3258" s="173" t="s">
        <v>6070</v>
      </c>
      <c r="C3258" s="173" t="s">
        <v>823</v>
      </c>
      <c r="D3258" s="173" t="s">
        <v>6142</v>
      </c>
      <c r="E3258" s="173">
        <v>835</v>
      </c>
    </row>
    <row r="3259" spans="1:5" s="173" customFormat="1" ht="15" hidden="1" x14ac:dyDescent="0.25">
      <c r="A3259" s="173" t="s">
        <v>146</v>
      </c>
      <c r="B3259" s="173" t="s">
        <v>6070</v>
      </c>
      <c r="C3259" s="173" t="s">
        <v>823</v>
      </c>
      <c r="D3259" s="173" t="s">
        <v>1679</v>
      </c>
      <c r="E3259" s="173">
        <v>349</v>
      </c>
    </row>
    <row r="3260" spans="1:5" s="173" customFormat="1" ht="15" hidden="1" x14ac:dyDescent="0.25">
      <c r="A3260" s="173" t="s">
        <v>146</v>
      </c>
      <c r="B3260" s="173" t="s">
        <v>6070</v>
      </c>
      <c r="C3260" s="173" t="s">
        <v>823</v>
      </c>
      <c r="D3260" s="173" t="s">
        <v>3756</v>
      </c>
      <c r="E3260" s="173">
        <v>123</v>
      </c>
    </row>
    <row r="3261" spans="1:5" s="173" customFormat="1" ht="15" hidden="1" x14ac:dyDescent="0.25">
      <c r="A3261" s="173" t="s">
        <v>146</v>
      </c>
      <c r="B3261" s="173" t="s">
        <v>6068</v>
      </c>
      <c r="C3261" s="173" t="s">
        <v>823</v>
      </c>
      <c r="D3261" s="173" t="s">
        <v>6143</v>
      </c>
      <c r="E3261" s="173">
        <v>382</v>
      </c>
    </row>
    <row r="3262" spans="1:5" s="173" customFormat="1" ht="15" hidden="1" x14ac:dyDescent="0.25">
      <c r="A3262" s="173" t="s">
        <v>146</v>
      </c>
      <c r="B3262" s="173" t="s">
        <v>6068</v>
      </c>
      <c r="C3262" s="173" t="s">
        <v>823</v>
      </c>
      <c r="D3262" s="173" t="s">
        <v>6144</v>
      </c>
      <c r="E3262" s="173">
        <v>216</v>
      </c>
    </row>
    <row r="3263" spans="1:5" s="173" customFormat="1" ht="15" hidden="1" x14ac:dyDescent="0.25">
      <c r="A3263" s="173" t="s">
        <v>146</v>
      </c>
      <c r="B3263" s="173" t="s">
        <v>6070</v>
      </c>
      <c r="C3263" s="173" t="s">
        <v>823</v>
      </c>
      <c r="D3263" s="173" t="s">
        <v>6145</v>
      </c>
      <c r="E3263" s="173">
        <v>92</v>
      </c>
    </row>
    <row r="3264" spans="1:5" s="173" customFormat="1" ht="15" hidden="1" x14ac:dyDescent="0.25">
      <c r="A3264" s="173" t="s">
        <v>146</v>
      </c>
      <c r="B3264" s="173" t="s">
        <v>6070</v>
      </c>
      <c r="C3264" s="173" t="s">
        <v>823</v>
      </c>
      <c r="D3264" s="173" t="s">
        <v>6146</v>
      </c>
      <c r="E3264" s="173">
        <v>455</v>
      </c>
    </row>
    <row r="3265" spans="1:5" s="173" customFormat="1" ht="15" hidden="1" x14ac:dyDescent="0.25">
      <c r="A3265" s="173" t="s">
        <v>146</v>
      </c>
      <c r="B3265" s="173" t="s">
        <v>6070</v>
      </c>
      <c r="C3265" s="173" t="s">
        <v>823</v>
      </c>
      <c r="D3265" s="173" t="s">
        <v>6147</v>
      </c>
      <c r="E3265" s="173">
        <v>65</v>
      </c>
    </row>
    <row r="3266" spans="1:5" s="173" customFormat="1" ht="15" hidden="1" x14ac:dyDescent="0.25">
      <c r="A3266" s="173" t="s">
        <v>146</v>
      </c>
      <c r="B3266" s="173" t="s">
        <v>6070</v>
      </c>
      <c r="C3266" s="173" t="s">
        <v>823</v>
      </c>
      <c r="D3266" s="173" t="s">
        <v>6148</v>
      </c>
      <c r="E3266" s="173">
        <v>260</v>
      </c>
    </row>
    <row r="3267" spans="1:5" s="173" customFormat="1" ht="15" hidden="1" x14ac:dyDescent="0.25">
      <c r="A3267" s="173" t="s">
        <v>146</v>
      </c>
      <c r="B3267" s="173" t="s">
        <v>6070</v>
      </c>
      <c r="C3267" s="173" t="s">
        <v>823</v>
      </c>
      <c r="D3267" s="173" t="s">
        <v>6149</v>
      </c>
      <c r="E3267" s="173">
        <v>111</v>
      </c>
    </row>
    <row r="3268" spans="1:5" s="173" customFormat="1" ht="15" hidden="1" x14ac:dyDescent="0.25">
      <c r="A3268" s="173" t="s">
        <v>146</v>
      </c>
      <c r="B3268" s="173" t="s">
        <v>5950</v>
      </c>
      <c r="C3268" s="173" t="s">
        <v>824</v>
      </c>
      <c r="D3268" s="173" t="s">
        <v>6150</v>
      </c>
      <c r="E3268" s="173">
        <v>155</v>
      </c>
    </row>
    <row r="3269" spans="1:5" s="173" customFormat="1" ht="15" hidden="1" x14ac:dyDescent="0.25">
      <c r="A3269" s="173" t="s">
        <v>146</v>
      </c>
      <c r="B3269" s="173" t="s">
        <v>5950</v>
      </c>
      <c r="C3269" s="173" t="s">
        <v>824</v>
      </c>
      <c r="D3269" s="173" t="s">
        <v>6151</v>
      </c>
      <c r="E3269" s="173">
        <v>7</v>
      </c>
    </row>
    <row r="3270" spans="1:5" s="173" customFormat="1" ht="15" hidden="1" x14ac:dyDescent="0.25">
      <c r="A3270" s="173" t="s">
        <v>146</v>
      </c>
      <c r="B3270" s="173" t="s">
        <v>5950</v>
      </c>
      <c r="C3270" s="173" t="s">
        <v>824</v>
      </c>
      <c r="D3270" s="173" t="s">
        <v>6152</v>
      </c>
      <c r="E3270" s="173">
        <v>130</v>
      </c>
    </row>
    <row r="3271" spans="1:5" s="173" customFormat="1" ht="15" hidden="1" x14ac:dyDescent="0.25">
      <c r="A3271" s="173" t="s">
        <v>146</v>
      </c>
      <c r="B3271" s="173" t="s">
        <v>5950</v>
      </c>
      <c r="C3271" s="173" t="s">
        <v>824</v>
      </c>
      <c r="D3271" s="173" t="s">
        <v>6153</v>
      </c>
      <c r="E3271" s="173">
        <v>948</v>
      </c>
    </row>
    <row r="3272" spans="1:5" s="173" customFormat="1" ht="15" hidden="1" x14ac:dyDescent="0.25">
      <c r="A3272" s="173" t="s">
        <v>146</v>
      </c>
      <c r="B3272" s="173" t="s">
        <v>6023</v>
      </c>
      <c r="C3272" s="173" t="s">
        <v>825</v>
      </c>
      <c r="D3272" s="173" t="s">
        <v>6154</v>
      </c>
      <c r="E3272" s="173">
        <v>137</v>
      </c>
    </row>
    <row r="3273" spans="1:5" s="173" customFormat="1" ht="15" hidden="1" x14ac:dyDescent="0.25">
      <c r="A3273" s="173" t="s">
        <v>146</v>
      </c>
      <c r="B3273" s="173" t="s">
        <v>6023</v>
      </c>
      <c r="C3273" s="173" t="s">
        <v>825</v>
      </c>
      <c r="D3273" s="173" t="s">
        <v>6155</v>
      </c>
      <c r="E3273" s="173">
        <v>26</v>
      </c>
    </row>
    <row r="3274" spans="1:5" s="173" customFormat="1" ht="15" hidden="1" x14ac:dyDescent="0.25">
      <c r="A3274" s="173" t="s">
        <v>146</v>
      </c>
      <c r="B3274" s="173" t="s">
        <v>5950</v>
      </c>
      <c r="C3274" s="173" t="s">
        <v>826</v>
      </c>
      <c r="D3274" s="173" t="s">
        <v>6156</v>
      </c>
      <c r="E3274" s="173">
        <v>130</v>
      </c>
    </row>
    <row r="3275" spans="1:5" s="173" customFormat="1" ht="15" hidden="1" x14ac:dyDescent="0.25">
      <c r="A3275" s="173" t="s">
        <v>146</v>
      </c>
      <c r="B3275" s="173" t="s">
        <v>5950</v>
      </c>
      <c r="C3275" s="173" t="s">
        <v>826</v>
      </c>
      <c r="D3275" s="173" t="s">
        <v>3951</v>
      </c>
      <c r="E3275" s="173">
        <v>25</v>
      </c>
    </row>
    <row r="3276" spans="1:5" s="173" customFormat="1" ht="15" hidden="1" x14ac:dyDescent="0.25">
      <c r="A3276" s="173" t="s">
        <v>146</v>
      </c>
      <c r="B3276" s="173" t="s">
        <v>5950</v>
      </c>
      <c r="C3276" s="173" t="s">
        <v>826</v>
      </c>
      <c r="D3276" s="173" t="s">
        <v>6157</v>
      </c>
      <c r="E3276" s="173">
        <v>317</v>
      </c>
    </row>
    <row r="3277" spans="1:5" s="173" customFormat="1" ht="15" hidden="1" x14ac:dyDescent="0.25">
      <c r="A3277" s="173" t="s">
        <v>146</v>
      </c>
      <c r="B3277" s="173" t="s">
        <v>5950</v>
      </c>
      <c r="C3277" s="173" t="s">
        <v>826</v>
      </c>
      <c r="D3277" s="173" t="s">
        <v>6158</v>
      </c>
      <c r="E3277" s="173">
        <v>40</v>
      </c>
    </row>
    <row r="3278" spans="1:5" s="173" customFormat="1" ht="15" hidden="1" x14ac:dyDescent="0.25">
      <c r="A3278" s="173" t="s">
        <v>146</v>
      </c>
      <c r="B3278" s="173" t="s">
        <v>5950</v>
      </c>
      <c r="C3278" s="173" t="s">
        <v>826</v>
      </c>
      <c r="D3278" s="173" t="s">
        <v>6159</v>
      </c>
      <c r="E3278" s="173">
        <v>177</v>
      </c>
    </row>
    <row r="3279" spans="1:5" s="173" customFormat="1" ht="15" hidden="1" x14ac:dyDescent="0.25">
      <c r="A3279" s="173" t="s">
        <v>146</v>
      </c>
      <c r="B3279" s="173" t="s">
        <v>5950</v>
      </c>
      <c r="C3279" s="173" t="s">
        <v>826</v>
      </c>
      <c r="D3279" s="173" t="s">
        <v>6160</v>
      </c>
      <c r="E3279" s="173">
        <v>113</v>
      </c>
    </row>
    <row r="3280" spans="1:5" s="173" customFormat="1" ht="15" hidden="1" x14ac:dyDescent="0.25">
      <c r="A3280" s="173" t="s">
        <v>146</v>
      </c>
      <c r="B3280" s="173" t="s">
        <v>5950</v>
      </c>
      <c r="C3280" s="173" t="s">
        <v>826</v>
      </c>
      <c r="D3280" s="173" t="s">
        <v>6161</v>
      </c>
      <c r="E3280" s="173">
        <v>109</v>
      </c>
    </row>
    <row r="3281" spans="1:5" s="173" customFormat="1" ht="15" hidden="1" x14ac:dyDescent="0.25">
      <c r="A3281" s="173" t="s">
        <v>146</v>
      </c>
      <c r="B3281" s="173" t="s">
        <v>5950</v>
      </c>
      <c r="C3281" s="173" t="s">
        <v>826</v>
      </c>
      <c r="D3281" s="173" t="s">
        <v>6162</v>
      </c>
      <c r="E3281" s="173">
        <v>200</v>
      </c>
    </row>
    <row r="3282" spans="1:5" s="173" customFormat="1" ht="15" hidden="1" x14ac:dyDescent="0.25">
      <c r="A3282" s="173" t="s">
        <v>146</v>
      </c>
      <c r="B3282" s="173" t="s">
        <v>5950</v>
      </c>
      <c r="C3282" s="173" t="s">
        <v>826</v>
      </c>
      <c r="D3282" s="173" t="s">
        <v>6163</v>
      </c>
      <c r="E3282" s="173">
        <v>77</v>
      </c>
    </row>
    <row r="3283" spans="1:5" s="173" customFormat="1" ht="15" hidden="1" x14ac:dyDescent="0.25">
      <c r="A3283" s="173" t="s">
        <v>146</v>
      </c>
      <c r="B3283" s="173" t="s">
        <v>5950</v>
      </c>
      <c r="C3283" s="173" t="s">
        <v>826</v>
      </c>
      <c r="D3283" s="173" t="s">
        <v>6164</v>
      </c>
      <c r="E3283" s="173">
        <v>62</v>
      </c>
    </row>
    <row r="3284" spans="1:5" s="173" customFormat="1" ht="15" hidden="1" x14ac:dyDescent="0.25">
      <c r="A3284" s="173" t="s">
        <v>146</v>
      </c>
      <c r="B3284" s="173" t="s">
        <v>5950</v>
      </c>
      <c r="C3284" s="173" t="s">
        <v>826</v>
      </c>
      <c r="D3284" s="173" t="s">
        <v>6165</v>
      </c>
      <c r="E3284" s="173">
        <v>49</v>
      </c>
    </row>
    <row r="3285" spans="1:5" s="173" customFormat="1" ht="15" hidden="1" x14ac:dyDescent="0.25">
      <c r="A3285" s="173" t="s">
        <v>146</v>
      </c>
      <c r="B3285" s="173" t="s">
        <v>5950</v>
      </c>
      <c r="C3285" s="173" t="s">
        <v>826</v>
      </c>
      <c r="D3285" s="173" t="s">
        <v>6166</v>
      </c>
      <c r="E3285" s="173">
        <v>116</v>
      </c>
    </row>
    <row r="3286" spans="1:5" s="173" customFormat="1" ht="15" hidden="1" x14ac:dyDescent="0.25">
      <c r="A3286" s="173" t="s">
        <v>146</v>
      </c>
      <c r="B3286" s="173" t="s">
        <v>5950</v>
      </c>
      <c r="C3286" s="173" t="s">
        <v>826</v>
      </c>
      <c r="D3286" s="173" t="s">
        <v>6167</v>
      </c>
      <c r="E3286" s="173">
        <v>433</v>
      </c>
    </row>
    <row r="3287" spans="1:5" s="173" customFormat="1" ht="15" hidden="1" x14ac:dyDescent="0.25">
      <c r="A3287" s="173" t="s">
        <v>146</v>
      </c>
      <c r="B3287" s="173" t="s">
        <v>5950</v>
      </c>
      <c r="C3287" s="173" t="s">
        <v>826</v>
      </c>
      <c r="D3287" s="173" t="s">
        <v>4095</v>
      </c>
      <c r="E3287" s="173">
        <v>226</v>
      </c>
    </row>
    <row r="3288" spans="1:5" s="173" customFormat="1" ht="15" hidden="1" x14ac:dyDescent="0.25">
      <c r="A3288" s="173" t="s">
        <v>146</v>
      </c>
      <c r="B3288" s="173" t="s">
        <v>5950</v>
      </c>
      <c r="C3288" s="173" t="s">
        <v>826</v>
      </c>
      <c r="D3288" s="173" t="s">
        <v>6168</v>
      </c>
      <c r="E3288" s="173">
        <v>75</v>
      </c>
    </row>
    <row r="3289" spans="1:5" s="173" customFormat="1" ht="15" hidden="1" x14ac:dyDescent="0.25">
      <c r="A3289" s="173" t="s">
        <v>146</v>
      </c>
      <c r="B3289" s="173" t="s">
        <v>5950</v>
      </c>
      <c r="C3289" s="173" t="s">
        <v>826</v>
      </c>
      <c r="D3289" s="173" t="s">
        <v>6169</v>
      </c>
      <c r="E3289" s="173">
        <v>3730</v>
      </c>
    </row>
    <row r="3290" spans="1:5" s="173" customFormat="1" ht="15" hidden="1" x14ac:dyDescent="0.25">
      <c r="A3290" s="173" t="s">
        <v>146</v>
      </c>
      <c r="B3290" s="173" t="s">
        <v>5950</v>
      </c>
      <c r="C3290" s="173" t="s">
        <v>826</v>
      </c>
      <c r="D3290" s="173" t="s">
        <v>6170</v>
      </c>
      <c r="E3290" s="173">
        <v>23</v>
      </c>
    </row>
    <row r="3291" spans="1:5" s="173" customFormat="1" ht="15" hidden="1" x14ac:dyDescent="0.25">
      <c r="A3291" s="173" t="s">
        <v>146</v>
      </c>
      <c r="B3291" s="173" t="s">
        <v>5950</v>
      </c>
      <c r="C3291" s="173" t="s">
        <v>826</v>
      </c>
      <c r="D3291" s="173" t="s">
        <v>6171</v>
      </c>
      <c r="E3291" s="173">
        <v>138</v>
      </c>
    </row>
    <row r="3292" spans="1:5" s="173" customFormat="1" ht="15" hidden="1" x14ac:dyDescent="0.25">
      <c r="A3292" s="173" t="s">
        <v>146</v>
      </c>
      <c r="B3292" s="173" t="s">
        <v>5950</v>
      </c>
      <c r="C3292" s="173" t="s">
        <v>826</v>
      </c>
      <c r="D3292" s="173" t="s">
        <v>6172</v>
      </c>
      <c r="E3292" s="173">
        <v>9</v>
      </c>
    </row>
    <row r="3293" spans="1:5" s="173" customFormat="1" ht="15" hidden="1" x14ac:dyDescent="0.25">
      <c r="A3293" s="173" t="s">
        <v>146</v>
      </c>
      <c r="B3293" s="173" t="s">
        <v>5950</v>
      </c>
      <c r="C3293" s="173" t="s">
        <v>826</v>
      </c>
      <c r="D3293" s="173" t="s">
        <v>6173</v>
      </c>
      <c r="E3293" s="173">
        <v>965</v>
      </c>
    </row>
    <row r="3294" spans="1:5" s="173" customFormat="1" ht="15" hidden="1" x14ac:dyDescent="0.25">
      <c r="A3294" s="173" t="s">
        <v>146</v>
      </c>
      <c r="B3294" s="173" t="s">
        <v>5950</v>
      </c>
      <c r="C3294" s="173" t="s">
        <v>826</v>
      </c>
      <c r="D3294" s="173" t="s">
        <v>6174</v>
      </c>
      <c r="E3294" s="173">
        <v>10</v>
      </c>
    </row>
    <row r="3295" spans="1:5" s="173" customFormat="1" ht="15" hidden="1" x14ac:dyDescent="0.25">
      <c r="A3295" s="173" t="s">
        <v>146</v>
      </c>
      <c r="B3295" s="173" t="s">
        <v>5950</v>
      </c>
      <c r="C3295" s="173" t="s">
        <v>826</v>
      </c>
      <c r="D3295" s="173" t="s">
        <v>6175</v>
      </c>
      <c r="E3295" s="173">
        <v>245</v>
      </c>
    </row>
    <row r="3296" spans="1:5" s="173" customFormat="1" ht="15" hidden="1" x14ac:dyDescent="0.25">
      <c r="A3296" s="173" t="s">
        <v>146</v>
      </c>
      <c r="B3296" s="173" t="s">
        <v>5950</v>
      </c>
      <c r="C3296" s="173" t="s">
        <v>826</v>
      </c>
      <c r="D3296" s="173" t="s">
        <v>6176</v>
      </c>
      <c r="E3296" s="173">
        <v>86</v>
      </c>
    </row>
    <row r="3297" spans="1:5" s="173" customFormat="1" ht="15" hidden="1" x14ac:dyDescent="0.25">
      <c r="A3297" s="173" t="s">
        <v>146</v>
      </c>
      <c r="B3297" s="173" t="s">
        <v>5950</v>
      </c>
      <c r="C3297" s="173" t="s">
        <v>826</v>
      </c>
      <c r="D3297" s="173" t="s">
        <v>6177</v>
      </c>
      <c r="E3297" s="173">
        <v>124</v>
      </c>
    </row>
    <row r="3298" spans="1:5" s="173" customFormat="1" ht="15" hidden="1" x14ac:dyDescent="0.25">
      <c r="A3298" s="173" t="s">
        <v>146</v>
      </c>
      <c r="B3298" s="173" t="s">
        <v>5950</v>
      </c>
      <c r="C3298" s="173" t="s">
        <v>826</v>
      </c>
      <c r="D3298" s="173" t="s">
        <v>6178</v>
      </c>
      <c r="E3298" s="173">
        <v>42</v>
      </c>
    </row>
    <row r="3299" spans="1:5" s="173" customFormat="1" ht="15" hidden="1" x14ac:dyDescent="0.25">
      <c r="A3299" s="173" t="s">
        <v>146</v>
      </c>
      <c r="B3299" s="173" t="s">
        <v>5950</v>
      </c>
      <c r="C3299" s="173" t="s">
        <v>826</v>
      </c>
      <c r="D3299" s="173" t="s">
        <v>6179</v>
      </c>
      <c r="E3299" s="173">
        <v>156</v>
      </c>
    </row>
    <row r="3300" spans="1:5" s="173" customFormat="1" ht="15" hidden="1" x14ac:dyDescent="0.25">
      <c r="A3300" s="173" t="s">
        <v>146</v>
      </c>
      <c r="B3300" s="173" t="s">
        <v>5950</v>
      </c>
      <c r="C3300" s="173" t="s">
        <v>826</v>
      </c>
      <c r="D3300" s="173" t="s">
        <v>1968</v>
      </c>
      <c r="E3300" s="173">
        <v>1115</v>
      </c>
    </row>
    <row r="3301" spans="1:5" s="173" customFormat="1" ht="15" hidden="1" x14ac:dyDescent="0.25">
      <c r="A3301" s="173" t="s">
        <v>146</v>
      </c>
      <c r="B3301" s="173" t="s">
        <v>5950</v>
      </c>
      <c r="C3301" s="173" t="s">
        <v>826</v>
      </c>
      <c r="D3301" s="173" t="s">
        <v>6180</v>
      </c>
      <c r="E3301" s="173">
        <v>1868</v>
      </c>
    </row>
    <row r="3302" spans="1:5" s="173" customFormat="1" ht="15" hidden="1" x14ac:dyDescent="0.25">
      <c r="A3302" s="173" t="s">
        <v>146</v>
      </c>
      <c r="B3302" s="173" t="s">
        <v>5950</v>
      </c>
      <c r="C3302" s="173" t="s">
        <v>826</v>
      </c>
      <c r="D3302" s="173" t="s">
        <v>6181</v>
      </c>
      <c r="E3302" s="173">
        <v>86</v>
      </c>
    </row>
    <row r="3303" spans="1:5" s="173" customFormat="1" ht="15" hidden="1" x14ac:dyDescent="0.25">
      <c r="A3303" s="173" t="s">
        <v>146</v>
      </c>
      <c r="B3303" s="173" t="s">
        <v>5950</v>
      </c>
      <c r="C3303" s="173" t="s">
        <v>826</v>
      </c>
      <c r="D3303" s="173" t="s">
        <v>3915</v>
      </c>
      <c r="E3303" s="173">
        <v>196</v>
      </c>
    </row>
    <row r="3304" spans="1:5" s="173" customFormat="1" ht="15" hidden="1" x14ac:dyDescent="0.25">
      <c r="A3304" s="173" t="s">
        <v>146</v>
      </c>
      <c r="B3304" s="173" t="s">
        <v>5950</v>
      </c>
      <c r="C3304" s="173" t="s">
        <v>826</v>
      </c>
      <c r="D3304" s="173" t="s">
        <v>3752</v>
      </c>
      <c r="E3304" s="173">
        <v>300</v>
      </c>
    </row>
    <row r="3305" spans="1:5" s="173" customFormat="1" ht="15" hidden="1" x14ac:dyDescent="0.25">
      <c r="A3305" s="173" t="s">
        <v>146</v>
      </c>
      <c r="B3305" s="173" t="s">
        <v>5950</v>
      </c>
      <c r="C3305" s="173" t="s">
        <v>826</v>
      </c>
      <c r="D3305" s="173" t="s">
        <v>6182</v>
      </c>
      <c r="E3305" s="173">
        <v>73</v>
      </c>
    </row>
    <row r="3306" spans="1:5" s="173" customFormat="1" ht="15" hidden="1" x14ac:dyDescent="0.25">
      <c r="A3306" s="173" t="s">
        <v>146</v>
      </c>
      <c r="B3306" s="173" t="s">
        <v>5950</v>
      </c>
      <c r="C3306" s="173" t="s">
        <v>826</v>
      </c>
      <c r="D3306" s="173" t="s">
        <v>6183</v>
      </c>
      <c r="E3306" s="173">
        <v>192</v>
      </c>
    </row>
    <row r="3307" spans="1:5" s="173" customFormat="1" ht="15" hidden="1" x14ac:dyDescent="0.25">
      <c r="A3307" s="173" t="s">
        <v>146</v>
      </c>
      <c r="B3307" s="173" t="s">
        <v>5950</v>
      </c>
      <c r="C3307" s="173" t="s">
        <v>826</v>
      </c>
      <c r="D3307" s="173" t="s">
        <v>6184</v>
      </c>
      <c r="E3307" s="173">
        <v>1860</v>
      </c>
    </row>
    <row r="3308" spans="1:5" s="173" customFormat="1" ht="15" hidden="1" x14ac:dyDescent="0.25">
      <c r="A3308" s="173" t="s">
        <v>146</v>
      </c>
      <c r="B3308" s="173" t="s">
        <v>5950</v>
      </c>
      <c r="C3308" s="173" t="s">
        <v>826</v>
      </c>
      <c r="D3308" s="173" t="s">
        <v>4197</v>
      </c>
      <c r="E3308" s="173">
        <v>175</v>
      </c>
    </row>
    <row r="3309" spans="1:5" s="173" customFormat="1" ht="15" hidden="1" x14ac:dyDescent="0.25">
      <c r="A3309" s="173" t="s">
        <v>146</v>
      </c>
      <c r="B3309" s="173" t="s">
        <v>5950</v>
      </c>
      <c r="C3309" s="173" t="s">
        <v>826</v>
      </c>
      <c r="D3309" s="173" t="s">
        <v>6185</v>
      </c>
      <c r="E3309" s="173">
        <v>103</v>
      </c>
    </row>
    <row r="3310" spans="1:5" s="173" customFormat="1" ht="15" hidden="1" x14ac:dyDescent="0.25">
      <c r="A3310" s="173" t="s">
        <v>146</v>
      </c>
      <c r="B3310" s="173" t="s">
        <v>5950</v>
      </c>
      <c r="C3310" s="173" t="s">
        <v>826</v>
      </c>
      <c r="D3310" s="173" t="s">
        <v>6186</v>
      </c>
      <c r="E3310" s="173">
        <v>21</v>
      </c>
    </row>
    <row r="3311" spans="1:5" s="173" customFormat="1" ht="15" hidden="1" x14ac:dyDescent="0.25">
      <c r="A3311" s="173" t="s">
        <v>146</v>
      </c>
      <c r="B3311" s="173" t="s">
        <v>5950</v>
      </c>
      <c r="C3311" s="173" t="s">
        <v>826</v>
      </c>
      <c r="D3311" s="173" t="s">
        <v>6187</v>
      </c>
      <c r="E3311" s="173">
        <v>145</v>
      </c>
    </row>
    <row r="3312" spans="1:5" s="173" customFormat="1" ht="15" hidden="1" x14ac:dyDescent="0.25">
      <c r="A3312" s="173" t="s">
        <v>146</v>
      </c>
      <c r="B3312" s="173" t="s">
        <v>5950</v>
      </c>
      <c r="C3312" s="173" t="s">
        <v>826</v>
      </c>
      <c r="D3312" s="173" t="s">
        <v>3640</v>
      </c>
      <c r="E3312" s="173">
        <v>47</v>
      </c>
    </row>
    <row r="3313" spans="1:5" s="173" customFormat="1" ht="15" hidden="1" x14ac:dyDescent="0.25">
      <c r="A3313" s="173" t="s">
        <v>146</v>
      </c>
      <c r="B3313" s="173" t="s">
        <v>5950</v>
      </c>
      <c r="C3313" s="173" t="s">
        <v>826</v>
      </c>
      <c r="D3313" s="173" t="s">
        <v>4579</v>
      </c>
      <c r="E3313" s="173">
        <v>0</v>
      </c>
    </row>
    <row r="3314" spans="1:5" s="173" customFormat="1" ht="15" hidden="1" x14ac:dyDescent="0.25">
      <c r="A3314" s="173" t="s">
        <v>146</v>
      </c>
      <c r="B3314" s="173" t="s">
        <v>5950</v>
      </c>
      <c r="C3314" s="173" t="s">
        <v>826</v>
      </c>
      <c r="D3314" s="173" t="s">
        <v>6188</v>
      </c>
      <c r="E3314" s="173">
        <v>0</v>
      </c>
    </row>
    <row r="3315" spans="1:5" s="173" customFormat="1" ht="15" hidden="1" x14ac:dyDescent="0.25">
      <c r="A3315" s="173" t="s">
        <v>146</v>
      </c>
      <c r="B3315" s="173" t="s">
        <v>5950</v>
      </c>
      <c r="C3315" s="173" t="s">
        <v>826</v>
      </c>
      <c r="D3315" s="173" t="s">
        <v>6189</v>
      </c>
      <c r="E3315" s="173">
        <v>84</v>
      </c>
    </row>
    <row r="3316" spans="1:5" s="173" customFormat="1" ht="15" hidden="1" x14ac:dyDescent="0.25">
      <c r="A3316" s="173" t="s">
        <v>146</v>
      </c>
      <c r="B3316" s="173" t="s">
        <v>5950</v>
      </c>
      <c r="C3316" s="173" t="s">
        <v>826</v>
      </c>
      <c r="D3316" s="173" t="s">
        <v>1354</v>
      </c>
      <c r="E3316" s="173">
        <v>149</v>
      </c>
    </row>
    <row r="3317" spans="1:5" s="173" customFormat="1" ht="15" hidden="1" x14ac:dyDescent="0.25">
      <c r="A3317" s="173" t="s">
        <v>146</v>
      </c>
      <c r="B3317" s="173" t="s">
        <v>5950</v>
      </c>
      <c r="C3317" s="173" t="s">
        <v>826</v>
      </c>
      <c r="D3317" s="173" t="s">
        <v>4241</v>
      </c>
      <c r="E3317" s="173">
        <v>72</v>
      </c>
    </row>
    <row r="3318" spans="1:5" s="173" customFormat="1" ht="15" hidden="1" x14ac:dyDescent="0.25">
      <c r="A3318" s="173" t="s">
        <v>146</v>
      </c>
      <c r="B3318" s="173" t="s">
        <v>5950</v>
      </c>
      <c r="C3318" s="173" t="s">
        <v>826</v>
      </c>
      <c r="D3318" s="173" t="s">
        <v>6190</v>
      </c>
      <c r="E3318" s="173">
        <v>47</v>
      </c>
    </row>
    <row r="3319" spans="1:5" s="173" customFormat="1" ht="15" hidden="1" x14ac:dyDescent="0.25">
      <c r="A3319" s="173" t="s">
        <v>146</v>
      </c>
      <c r="B3319" s="173" t="s">
        <v>5950</v>
      </c>
      <c r="C3319" s="173" t="s">
        <v>826</v>
      </c>
      <c r="D3319" s="173" t="s">
        <v>6191</v>
      </c>
      <c r="E3319" s="173">
        <v>61</v>
      </c>
    </row>
    <row r="3320" spans="1:5" s="173" customFormat="1" ht="15" hidden="1" x14ac:dyDescent="0.25">
      <c r="A3320" s="173" t="s">
        <v>146</v>
      </c>
      <c r="B3320" s="173" t="s">
        <v>5950</v>
      </c>
      <c r="C3320" s="173" t="s">
        <v>826</v>
      </c>
      <c r="D3320" s="173" t="s">
        <v>6192</v>
      </c>
      <c r="E3320" s="173">
        <v>261</v>
      </c>
    </row>
    <row r="3321" spans="1:5" s="173" customFormat="1" ht="15" hidden="1" x14ac:dyDescent="0.25">
      <c r="A3321" s="173" t="s">
        <v>146</v>
      </c>
      <c r="B3321" s="173" t="s">
        <v>5950</v>
      </c>
      <c r="C3321" s="173" t="s">
        <v>826</v>
      </c>
      <c r="D3321" s="173" t="s">
        <v>6193</v>
      </c>
      <c r="E3321" s="173">
        <v>384</v>
      </c>
    </row>
    <row r="3322" spans="1:5" s="173" customFormat="1" ht="15" hidden="1" x14ac:dyDescent="0.25">
      <c r="A3322" s="173" t="s">
        <v>146</v>
      </c>
      <c r="B3322" s="173" t="s">
        <v>5950</v>
      </c>
      <c r="C3322" s="173" t="s">
        <v>826</v>
      </c>
      <c r="D3322" s="173" t="s">
        <v>6194</v>
      </c>
      <c r="E3322" s="173">
        <v>53</v>
      </c>
    </row>
    <row r="3323" spans="1:5" s="173" customFormat="1" ht="15" hidden="1" x14ac:dyDescent="0.25">
      <c r="A3323" s="173" t="s">
        <v>146</v>
      </c>
      <c r="B3323" s="173" t="s">
        <v>5950</v>
      </c>
      <c r="C3323" s="173" t="s">
        <v>826</v>
      </c>
      <c r="D3323" s="173" t="s">
        <v>6195</v>
      </c>
      <c r="E3323" s="173">
        <v>22</v>
      </c>
    </row>
    <row r="3324" spans="1:5" s="173" customFormat="1" ht="15" hidden="1" x14ac:dyDescent="0.25">
      <c r="A3324" s="173" t="s">
        <v>146</v>
      </c>
      <c r="B3324" s="173" t="s">
        <v>5950</v>
      </c>
      <c r="C3324" s="173" t="s">
        <v>826</v>
      </c>
      <c r="D3324" s="173" t="s">
        <v>6196</v>
      </c>
      <c r="E3324" s="173">
        <v>214</v>
      </c>
    </row>
    <row r="3325" spans="1:5" s="173" customFormat="1" ht="15" hidden="1" x14ac:dyDescent="0.25">
      <c r="A3325" s="173" t="s">
        <v>146</v>
      </c>
      <c r="B3325" s="173" t="s">
        <v>5950</v>
      </c>
      <c r="C3325" s="173" t="s">
        <v>826</v>
      </c>
      <c r="D3325" s="173" t="s">
        <v>4282</v>
      </c>
      <c r="E3325" s="173">
        <v>845</v>
      </c>
    </row>
    <row r="3326" spans="1:5" s="173" customFormat="1" ht="15" hidden="1" x14ac:dyDescent="0.25">
      <c r="A3326" s="173" t="s">
        <v>146</v>
      </c>
      <c r="B3326" s="173" t="s">
        <v>5950</v>
      </c>
      <c r="C3326" s="173" t="s">
        <v>826</v>
      </c>
      <c r="D3326" s="173" t="s">
        <v>6197</v>
      </c>
      <c r="E3326" s="173">
        <v>110</v>
      </c>
    </row>
    <row r="3327" spans="1:5" s="173" customFormat="1" ht="15" hidden="1" x14ac:dyDescent="0.25">
      <c r="A3327" s="173" t="s">
        <v>146</v>
      </c>
      <c r="B3327" s="173" t="s">
        <v>5950</v>
      </c>
      <c r="C3327" s="173" t="s">
        <v>826</v>
      </c>
      <c r="D3327" s="173" t="s">
        <v>6198</v>
      </c>
      <c r="E3327" s="173">
        <v>9</v>
      </c>
    </row>
    <row r="3328" spans="1:5" s="173" customFormat="1" ht="15" hidden="1" x14ac:dyDescent="0.25">
      <c r="A3328" s="173" t="s">
        <v>146</v>
      </c>
      <c r="B3328" s="173" t="s">
        <v>5950</v>
      </c>
      <c r="C3328" s="173" t="s">
        <v>826</v>
      </c>
      <c r="D3328" s="173" t="s">
        <v>6199</v>
      </c>
      <c r="E3328" s="173">
        <v>57</v>
      </c>
    </row>
    <row r="3329" spans="1:5" s="173" customFormat="1" ht="15" hidden="1" x14ac:dyDescent="0.25">
      <c r="A3329" s="173" t="s">
        <v>146</v>
      </c>
      <c r="B3329" s="173" t="s">
        <v>5950</v>
      </c>
      <c r="C3329" s="173" t="s">
        <v>826</v>
      </c>
      <c r="D3329" s="173" t="s">
        <v>6200</v>
      </c>
      <c r="E3329" s="173">
        <v>59</v>
      </c>
    </row>
    <row r="3330" spans="1:5" s="173" customFormat="1" ht="15" hidden="1" x14ac:dyDescent="0.25">
      <c r="A3330" s="173" t="s">
        <v>146</v>
      </c>
      <c r="B3330" s="173" t="s">
        <v>5950</v>
      </c>
      <c r="C3330" s="173" t="s">
        <v>826</v>
      </c>
      <c r="D3330" s="173" t="s">
        <v>6201</v>
      </c>
      <c r="E3330" s="173">
        <v>26</v>
      </c>
    </row>
    <row r="3331" spans="1:5" s="173" customFormat="1" ht="15" hidden="1" x14ac:dyDescent="0.25">
      <c r="A3331" s="173" t="s">
        <v>146</v>
      </c>
      <c r="B3331" s="173" t="s">
        <v>6202</v>
      </c>
      <c r="C3331" s="173" t="s">
        <v>827</v>
      </c>
      <c r="D3331" s="173" t="s">
        <v>6203</v>
      </c>
      <c r="E3331" s="173">
        <v>1907</v>
      </c>
    </row>
    <row r="3332" spans="1:5" s="173" customFormat="1" ht="15" hidden="1" x14ac:dyDescent="0.25">
      <c r="A3332" s="173" t="s">
        <v>146</v>
      </c>
      <c r="B3332" s="173" t="s">
        <v>6202</v>
      </c>
      <c r="C3332" s="173" t="s">
        <v>827</v>
      </c>
      <c r="D3332" s="173" t="s">
        <v>6204</v>
      </c>
      <c r="E3332" s="173">
        <v>1242</v>
      </c>
    </row>
    <row r="3333" spans="1:5" s="173" customFormat="1" ht="15" hidden="1" x14ac:dyDescent="0.25">
      <c r="A3333" s="173" t="s">
        <v>146</v>
      </c>
      <c r="B3333" s="173" t="s">
        <v>6202</v>
      </c>
      <c r="C3333" s="173" t="s">
        <v>827</v>
      </c>
      <c r="D3333" s="173" t="s">
        <v>6205</v>
      </c>
      <c r="E3333" s="173">
        <v>1173</v>
      </c>
    </row>
    <row r="3334" spans="1:5" s="173" customFormat="1" ht="15" hidden="1" x14ac:dyDescent="0.25">
      <c r="A3334" s="173" t="s">
        <v>146</v>
      </c>
      <c r="B3334" s="173" t="s">
        <v>6202</v>
      </c>
      <c r="C3334" s="173" t="s">
        <v>827</v>
      </c>
      <c r="D3334" s="173" t="s">
        <v>6206</v>
      </c>
      <c r="E3334" s="173">
        <v>1263</v>
      </c>
    </row>
    <row r="3335" spans="1:5" s="173" customFormat="1" ht="15" hidden="1" x14ac:dyDescent="0.25">
      <c r="A3335" s="173" t="s">
        <v>146</v>
      </c>
      <c r="B3335" s="173" t="s">
        <v>6202</v>
      </c>
      <c r="C3335" s="173" t="s">
        <v>827</v>
      </c>
      <c r="D3335" s="173" t="s">
        <v>6207</v>
      </c>
      <c r="E3335" s="173">
        <v>518</v>
      </c>
    </row>
    <row r="3336" spans="1:5" s="173" customFormat="1" ht="15" hidden="1" x14ac:dyDescent="0.25">
      <c r="A3336" s="173" t="s">
        <v>146</v>
      </c>
      <c r="B3336" s="173" t="s">
        <v>6202</v>
      </c>
      <c r="C3336" s="173" t="s">
        <v>827</v>
      </c>
      <c r="D3336" s="173" t="s">
        <v>6208</v>
      </c>
      <c r="E3336" s="173">
        <v>1687</v>
      </c>
    </row>
    <row r="3337" spans="1:5" s="173" customFormat="1" ht="15" hidden="1" x14ac:dyDescent="0.25">
      <c r="A3337" s="173" t="s">
        <v>146</v>
      </c>
      <c r="B3337" s="173" t="s">
        <v>6202</v>
      </c>
      <c r="C3337" s="173" t="s">
        <v>827</v>
      </c>
      <c r="D3337" s="173" t="s">
        <v>6209</v>
      </c>
      <c r="E3337" s="173">
        <v>437</v>
      </c>
    </row>
    <row r="3338" spans="1:5" s="173" customFormat="1" ht="15" hidden="1" x14ac:dyDescent="0.25">
      <c r="A3338" s="173" t="s">
        <v>146</v>
      </c>
      <c r="B3338" s="173" t="s">
        <v>6202</v>
      </c>
      <c r="C3338" s="173" t="s">
        <v>827</v>
      </c>
      <c r="D3338" s="173" t="s">
        <v>6210</v>
      </c>
      <c r="E3338" s="173">
        <v>1099</v>
      </c>
    </row>
    <row r="3339" spans="1:5" s="173" customFormat="1" ht="15" hidden="1" x14ac:dyDescent="0.25">
      <c r="A3339" s="173" t="s">
        <v>146</v>
      </c>
      <c r="B3339" s="173" t="s">
        <v>5955</v>
      </c>
      <c r="C3339" s="173" t="s">
        <v>828</v>
      </c>
      <c r="D3339" s="173" t="s">
        <v>6211</v>
      </c>
      <c r="E3339" s="173">
        <v>227</v>
      </c>
    </row>
    <row r="3340" spans="1:5" s="173" customFormat="1" ht="15" hidden="1" x14ac:dyDescent="0.25">
      <c r="A3340" s="173" t="s">
        <v>146</v>
      </c>
      <c r="B3340" s="173" t="s">
        <v>5955</v>
      </c>
      <c r="C3340" s="173" t="s">
        <v>828</v>
      </c>
      <c r="D3340" s="173" t="s">
        <v>6212</v>
      </c>
      <c r="E3340" s="173">
        <v>10</v>
      </c>
    </row>
    <row r="3341" spans="1:5" s="173" customFormat="1" ht="15" hidden="1" x14ac:dyDescent="0.25">
      <c r="A3341" s="173" t="s">
        <v>146</v>
      </c>
      <c r="B3341" s="173" t="s">
        <v>5955</v>
      </c>
      <c r="C3341" s="173" t="s">
        <v>828</v>
      </c>
      <c r="D3341" s="173" t="s">
        <v>1005</v>
      </c>
      <c r="E3341" s="173">
        <v>1709</v>
      </c>
    </row>
    <row r="3342" spans="1:5" s="173" customFormat="1" ht="15" hidden="1" x14ac:dyDescent="0.25">
      <c r="A3342" s="173" t="s">
        <v>146</v>
      </c>
      <c r="B3342" s="173" t="s">
        <v>5955</v>
      </c>
      <c r="C3342" s="173" t="s">
        <v>828</v>
      </c>
      <c r="D3342" s="173" t="s">
        <v>6213</v>
      </c>
      <c r="E3342" s="173">
        <v>262</v>
      </c>
    </row>
    <row r="3343" spans="1:5" s="173" customFormat="1" ht="15" hidden="1" x14ac:dyDescent="0.25">
      <c r="A3343" s="173" t="s">
        <v>146</v>
      </c>
      <c r="B3343" s="173" t="s">
        <v>5955</v>
      </c>
      <c r="C3343" s="173" t="s">
        <v>828</v>
      </c>
      <c r="D3343" s="173" t="s">
        <v>1977</v>
      </c>
      <c r="E3343" s="173">
        <v>201</v>
      </c>
    </row>
    <row r="3344" spans="1:5" s="173" customFormat="1" ht="15" hidden="1" x14ac:dyDescent="0.25">
      <c r="A3344" s="173" t="s">
        <v>146</v>
      </c>
      <c r="B3344" s="173" t="s">
        <v>5955</v>
      </c>
      <c r="C3344" s="173" t="s">
        <v>828</v>
      </c>
      <c r="D3344" s="173" t="s">
        <v>6214</v>
      </c>
      <c r="E3344" s="173">
        <v>21</v>
      </c>
    </row>
    <row r="3345" spans="1:5" s="173" customFormat="1" ht="15" hidden="1" x14ac:dyDescent="0.25">
      <c r="A3345" s="173" t="s">
        <v>146</v>
      </c>
      <c r="B3345" s="173" t="s">
        <v>5957</v>
      </c>
      <c r="C3345" s="173" t="s">
        <v>829</v>
      </c>
      <c r="D3345" s="173" t="s">
        <v>6215</v>
      </c>
      <c r="E3345" s="173">
        <v>38</v>
      </c>
    </row>
    <row r="3346" spans="1:5" s="173" customFormat="1" ht="15" hidden="1" x14ac:dyDescent="0.25">
      <c r="A3346" s="173" t="s">
        <v>146</v>
      </c>
      <c r="B3346" s="173" t="s">
        <v>5957</v>
      </c>
      <c r="C3346" s="173" t="s">
        <v>829</v>
      </c>
      <c r="D3346" s="173" t="s">
        <v>6216</v>
      </c>
      <c r="E3346" s="173">
        <v>27</v>
      </c>
    </row>
    <row r="3347" spans="1:5" s="173" customFormat="1" ht="15" hidden="1" x14ac:dyDescent="0.25">
      <c r="A3347" s="173" t="s">
        <v>146</v>
      </c>
      <c r="B3347" s="173" t="s">
        <v>5957</v>
      </c>
      <c r="C3347" s="173" t="s">
        <v>829</v>
      </c>
      <c r="D3347" s="173" t="s">
        <v>6217</v>
      </c>
      <c r="E3347" s="173">
        <v>10</v>
      </c>
    </row>
    <row r="3348" spans="1:5" s="173" customFormat="1" ht="15" hidden="1" x14ac:dyDescent="0.25">
      <c r="A3348" s="173" t="s">
        <v>146</v>
      </c>
      <c r="B3348" s="173" t="s">
        <v>5957</v>
      </c>
      <c r="C3348" s="173" t="s">
        <v>829</v>
      </c>
      <c r="D3348" s="173" t="s">
        <v>6218</v>
      </c>
      <c r="E3348" s="173">
        <v>10</v>
      </c>
    </row>
    <row r="3349" spans="1:5" s="173" customFormat="1" ht="15" hidden="1" x14ac:dyDescent="0.25">
      <c r="A3349" s="173" t="s">
        <v>146</v>
      </c>
      <c r="B3349" s="173" t="s">
        <v>5957</v>
      </c>
      <c r="C3349" s="173" t="s">
        <v>829</v>
      </c>
      <c r="D3349" s="173" t="s">
        <v>6219</v>
      </c>
      <c r="E3349" s="173">
        <v>44</v>
      </c>
    </row>
    <row r="3350" spans="1:5" s="173" customFormat="1" ht="15" hidden="1" x14ac:dyDescent="0.25">
      <c r="A3350" s="173" t="s">
        <v>146</v>
      </c>
      <c r="B3350" s="173" t="s">
        <v>5957</v>
      </c>
      <c r="C3350" s="173" t="s">
        <v>829</v>
      </c>
      <c r="D3350" s="173" t="s">
        <v>6220</v>
      </c>
      <c r="E3350" s="173">
        <v>80</v>
      </c>
    </row>
    <row r="3351" spans="1:5" s="173" customFormat="1" ht="15" hidden="1" x14ac:dyDescent="0.25">
      <c r="A3351" s="173" t="s">
        <v>146</v>
      </c>
      <c r="B3351" s="173" t="s">
        <v>5957</v>
      </c>
      <c r="C3351" s="173" t="s">
        <v>829</v>
      </c>
      <c r="D3351" s="173" t="s">
        <v>6221</v>
      </c>
      <c r="E3351" s="173">
        <v>38</v>
      </c>
    </row>
    <row r="3352" spans="1:5" s="173" customFormat="1" ht="15" hidden="1" x14ac:dyDescent="0.25">
      <c r="A3352" s="173" t="s">
        <v>146</v>
      </c>
      <c r="B3352" s="173" t="s">
        <v>5957</v>
      </c>
      <c r="C3352" s="173" t="s">
        <v>829</v>
      </c>
      <c r="D3352" s="173" t="s">
        <v>5406</v>
      </c>
      <c r="E3352" s="173">
        <v>35</v>
      </c>
    </row>
    <row r="3353" spans="1:5" s="173" customFormat="1" ht="15" hidden="1" x14ac:dyDescent="0.25">
      <c r="A3353" s="173" t="s">
        <v>146</v>
      </c>
      <c r="B3353" s="173" t="s">
        <v>5957</v>
      </c>
      <c r="C3353" s="173" t="s">
        <v>829</v>
      </c>
      <c r="D3353" s="173" t="s">
        <v>6222</v>
      </c>
      <c r="E3353" s="173">
        <v>62</v>
      </c>
    </row>
    <row r="3354" spans="1:5" s="173" customFormat="1" ht="15" hidden="1" x14ac:dyDescent="0.25">
      <c r="A3354" s="173" t="s">
        <v>146</v>
      </c>
      <c r="B3354" s="173" t="s">
        <v>5957</v>
      </c>
      <c r="C3354" s="173" t="s">
        <v>829</v>
      </c>
      <c r="D3354" s="173" t="s">
        <v>6223</v>
      </c>
      <c r="E3354" s="173">
        <v>129</v>
      </c>
    </row>
    <row r="3355" spans="1:5" s="173" customFormat="1" ht="15" hidden="1" x14ac:dyDescent="0.25">
      <c r="A3355" s="173" t="s">
        <v>146</v>
      </c>
      <c r="B3355" s="173" t="s">
        <v>5957</v>
      </c>
      <c r="C3355" s="173" t="s">
        <v>829</v>
      </c>
      <c r="D3355" s="173" t="s">
        <v>6224</v>
      </c>
      <c r="E3355" s="173">
        <v>35</v>
      </c>
    </row>
    <row r="3356" spans="1:5" s="173" customFormat="1" ht="15" hidden="1" x14ac:dyDescent="0.25">
      <c r="A3356" s="173" t="s">
        <v>146</v>
      </c>
      <c r="B3356" s="173" t="s">
        <v>5957</v>
      </c>
      <c r="C3356" s="173" t="s">
        <v>829</v>
      </c>
      <c r="D3356" s="173" t="s">
        <v>6225</v>
      </c>
      <c r="E3356" s="173">
        <v>88</v>
      </c>
    </row>
    <row r="3357" spans="1:5" s="173" customFormat="1" ht="15" hidden="1" x14ac:dyDescent="0.25">
      <c r="A3357" s="173" t="s">
        <v>146</v>
      </c>
      <c r="B3357" s="173" t="s">
        <v>5957</v>
      </c>
      <c r="C3357" s="173" t="s">
        <v>829</v>
      </c>
      <c r="D3357" s="173" t="s">
        <v>6226</v>
      </c>
      <c r="E3357" s="173">
        <v>29</v>
      </c>
    </row>
    <row r="3358" spans="1:5" s="173" customFormat="1" ht="15" hidden="1" x14ac:dyDescent="0.25">
      <c r="A3358" s="173" t="s">
        <v>146</v>
      </c>
      <c r="B3358" s="173" t="s">
        <v>5957</v>
      </c>
      <c r="C3358" s="173" t="s">
        <v>829</v>
      </c>
      <c r="D3358" s="173" t="s">
        <v>3511</v>
      </c>
      <c r="E3358" s="173">
        <v>90</v>
      </c>
    </row>
    <row r="3359" spans="1:5" s="173" customFormat="1" ht="15" hidden="1" x14ac:dyDescent="0.25">
      <c r="A3359" s="173" t="s">
        <v>146</v>
      </c>
      <c r="B3359" s="173" t="s">
        <v>5957</v>
      </c>
      <c r="C3359" s="173" t="s">
        <v>829</v>
      </c>
      <c r="D3359" s="173" t="s">
        <v>6227</v>
      </c>
      <c r="E3359" s="173">
        <v>34</v>
      </c>
    </row>
    <row r="3360" spans="1:5" s="173" customFormat="1" ht="15" hidden="1" x14ac:dyDescent="0.25">
      <c r="A3360" s="173" t="s">
        <v>146</v>
      </c>
      <c r="B3360" s="173" t="s">
        <v>5957</v>
      </c>
      <c r="C3360" s="173" t="s">
        <v>829</v>
      </c>
      <c r="D3360" s="173" t="s">
        <v>5542</v>
      </c>
      <c r="E3360" s="173">
        <v>4</v>
      </c>
    </row>
    <row r="3361" spans="1:5" s="173" customFormat="1" ht="15" hidden="1" x14ac:dyDescent="0.25">
      <c r="A3361" s="173" t="s">
        <v>146</v>
      </c>
      <c r="B3361" s="173" t="s">
        <v>5957</v>
      </c>
      <c r="C3361" s="173" t="s">
        <v>829</v>
      </c>
      <c r="D3361" s="173" t="s">
        <v>6228</v>
      </c>
      <c r="E3361" s="173">
        <v>0</v>
      </c>
    </row>
    <row r="3362" spans="1:5" s="173" customFormat="1" ht="15" hidden="1" x14ac:dyDescent="0.25">
      <c r="A3362" s="173" t="s">
        <v>146</v>
      </c>
      <c r="B3362" s="173" t="s">
        <v>5957</v>
      </c>
      <c r="C3362" s="173" t="s">
        <v>829</v>
      </c>
      <c r="D3362" s="173" t="s">
        <v>3850</v>
      </c>
      <c r="E3362" s="173">
        <v>14</v>
      </c>
    </row>
    <row r="3363" spans="1:5" s="173" customFormat="1" ht="15" hidden="1" x14ac:dyDescent="0.25">
      <c r="A3363" s="173" t="s">
        <v>146</v>
      </c>
      <c r="B3363" s="173" t="s">
        <v>5957</v>
      </c>
      <c r="C3363" s="173" t="s">
        <v>829</v>
      </c>
      <c r="D3363" s="173" t="s">
        <v>4208</v>
      </c>
      <c r="E3363" s="173">
        <v>38</v>
      </c>
    </row>
    <row r="3364" spans="1:5" s="173" customFormat="1" ht="15" hidden="1" x14ac:dyDescent="0.25">
      <c r="A3364" s="173" t="s">
        <v>146</v>
      </c>
      <c r="B3364" s="173" t="s">
        <v>5957</v>
      </c>
      <c r="C3364" s="173" t="s">
        <v>829</v>
      </c>
      <c r="D3364" s="173" t="s">
        <v>6229</v>
      </c>
      <c r="E3364" s="173">
        <v>11</v>
      </c>
    </row>
    <row r="3365" spans="1:5" s="173" customFormat="1" ht="15" hidden="1" x14ac:dyDescent="0.25">
      <c r="A3365" s="173" t="s">
        <v>146</v>
      </c>
      <c r="B3365" s="173" t="s">
        <v>5957</v>
      </c>
      <c r="C3365" s="173" t="s">
        <v>829</v>
      </c>
      <c r="D3365" s="173" t="s">
        <v>6230</v>
      </c>
      <c r="E3365" s="173">
        <v>118</v>
      </c>
    </row>
    <row r="3366" spans="1:5" s="173" customFormat="1" ht="15" hidden="1" x14ac:dyDescent="0.25">
      <c r="A3366" s="173" t="s">
        <v>146</v>
      </c>
      <c r="B3366" s="173" t="s">
        <v>5957</v>
      </c>
      <c r="C3366" s="173" t="s">
        <v>829</v>
      </c>
      <c r="D3366" s="173" t="s">
        <v>6231</v>
      </c>
      <c r="E3366" s="173">
        <v>21</v>
      </c>
    </row>
    <row r="3367" spans="1:5" s="173" customFormat="1" ht="15" hidden="1" x14ac:dyDescent="0.25">
      <c r="A3367" s="173" t="s">
        <v>146</v>
      </c>
      <c r="B3367" s="173" t="s">
        <v>5957</v>
      </c>
      <c r="C3367" s="173" t="s">
        <v>829</v>
      </c>
      <c r="D3367" s="173" t="s">
        <v>6232</v>
      </c>
      <c r="E3367" s="173">
        <v>53</v>
      </c>
    </row>
    <row r="3368" spans="1:5" s="173" customFormat="1" ht="15" hidden="1" x14ac:dyDescent="0.25">
      <c r="A3368" s="173" t="s">
        <v>146</v>
      </c>
      <c r="B3368" s="173" t="s">
        <v>5957</v>
      </c>
      <c r="C3368" s="173" t="s">
        <v>829</v>
      </c>
      <c r="D3368" s="173" t="s">
        <v>6233</v>
      </c>
      <c r="E3368" s="173">
        <v>3</v>
      </c>
    </row>
    <row r="3369" spans="1:5" s="173" customFormat="1" ht="15" hidden="1" x14ac:dyDescent="0.25">
      <c r="A3369" s="173" t="s">
        <v>146</v>
      </c>
      <c r="B3369" s="173" t="s">
        <v>5957</v>
      </c>
      <c r="C3369" s="173" t="s">
        <v>829</v>
      </c>
      <c r="D3369" s="173" t="s">
        <v>3139</v>
      </c>
      <c r="E3369" s="173">
        <v>79</v>
      </c>
    </row>
    <row r="3370" spans="1:5" s="173" customFormat="1" ht="15" hidden="1" x14ac:dyDescent="0.25">
      <c r="A3370" s="173" t="s">
        <v>146</v>
      </c>
      <c r="B3370" s="173" t="s">
        <v>5957</v>
      </c>
      <c r="C3370" s="173" t="s">
        <v>829</v>
      </c>
      <c r="D3370" s="173" t="s">
        <v>6234</v>
      </c>
      <c r="E3370" s="173">
        <v>65</v>
      </c>
    </row>
    <row r="3371" spans="1:5" s="173" customFormat="1" ht="15" hidden="1" x14ac:dyDescent="0.25">
      <c r="A3371" s="173" t="s">
        <v>146</v>
      </c>
      <c r="B3371" s="173" t="s">
        <v>5957</v>
      </c>
      <c r="C3371" s="173" t="s">
        <v>829</v>
      </c>
      <c r="D3371" s="173" t="s">
        <v>2074</v>
      </c>
      <c r="E3371" s="173">
        <v>1673</v>
      </c>
    </row>
    <row r="3372" spans="1:5" s="173" customFormat="1" ht="15" hidden="1" x14ac:dyDescent="0.25">
      <c r="A3372" s="173" t="s">
        <v>146</v>
      </c>
      <c r="B3372" s="173" t="s">
        <v>5957</v>
      </c>
      <c r="C3372" s="173" t="s">
        <v>829</v>
      </c>
      <c r="D3372" s="173" t="s">
        <v>6235</v>
      </c>
      <c r="E3372" s="173">
        <v>41</v>
      </c>
    </row>
    <row r="3373" spans="1:5" s="173" customFormat="1" ht="15" hidden="1" x14ac:dyDescent="0.25">
      <c r="A3373" s="173" t="s">
        <v>146</v>
      </c>
      <c r="B3373" s="173" t="s">
        <v>5957</v>
      </c>
      <c r="C3373" s="173" t="s">
        <v>829</v>
      </c>
      <c r="D3373" s="173" t="s">
        <v>6236</v>
      </c>
      <c r="E3373" s="173">
        <v>9</v>
      </c>
    </row>
    <row r="3374" spans="1:5" s="173" customFormat="1" ht="15" hidden="1" x14ac:dyDescent="0.25">
      <c r="A3374" s="173" t="s">
        <v>146</v>
      </c>
      <c r="B3374" s="173" t="s">
        <v>5957</v>
      </c>
      <c r="C3374" s="173" t="s">
        <v>829</v>
      </c>
      <c r="D3374" s="173" t="s">
        <v>6237</v>
      </c>
      <c r="E3374" s="173">
        <v>39</v>
      </c>
    </row>
    <row r="3375" spans="1:5" s="173" customFormat="1" ht="15" hidden="1" x14ac:dyDescent="0.25">
      <c r="A3375" s="173" t="s">
        <v>146</v>
      </c>
      <c r="B3375" s="173" t="s">
        <v>5957</v>
      </c>
      <c r="C3375" s="173" t="s">
        <v>829</v>
      </c>
      <c r="D3375" s="173" t="s">
        <v>6238</v>
      </c>
      <c r="E3375" s="173">
        <v>28</v>
      </c>
    </row>
    <row r="3376" spans="1:5" s="173" customFormat="1" ht="15" hidden="1" x14ac:dyDescent="0.25">
      <c r="A3376" s="173" t="s">
        <v>146</v>
      </c>
      <c r="B3376" s="173" t="s">
        <v>6239</v>
      </c>
      <c r="C3376" s="173" t="s">
        <v>830</v>
      </c>
      <c r="D3376" s="173" t="s">
        <v>865</v>
      </c>
      <c r="E3376" s="173">
        <v>308</v>
      </c>
    </row>
    <row r="3377" spans="1:5" s="173" customFormat="1" ht="15" hidden="1" x14ac:dyDescent="0.25">
      <c r="A3377" s="173" t="s">
        <v>146</v>
      </c>
      <c r="B3377" s="173" t="s">
        <v>5955</v>
      </c>
      <c r="C3377" s="173" t="s">
        <v>831</v>
      </c>
      <c r="D3377" s="173" t="s">
        <v>866</v>
      </c>
      <c r="E3377" s="173">
        <v>17</v>
      </c>
    </row>
    <row r="3378" spans="1:5" s="173" customFormat="1" ht="15" hidden="1" x14ac:dyDescent="0.25">
      <c r="A3378" s="173" t="s">
        <v>146</v>
      </c>
      <c r="B3378" s="173" t="s">
        <v>5955</v>
      </c>
      <c r="C3378" s="173" t="s">
        <v>832</v>
      </c>
      <c r="D3378" s="173" t="s">
        <v>6240</v>
      </c>
      <c r="E3378" s="173">
        <v>40</v>
      </c>
    </row>
    <row r="3379" spans="1:5" s="173" customFormat="1" ht="15" hidden="1" x14ac:dyDescent="0.25">
      <c r="A3379" s="173" t="s">
        <v>146</v>
      </c>
      <c r="B3379" s="173" t="s">
        <v>5955</v>
      </c>
      <c r="C3379" s="173" t="s">
        <v>832</v>
      </c>
      <c r="D3379" s="173" t="s">
        <v>804</v>
      </c>
      <c r="E3379" s="173">
        <v>20</v>
      </c>
    </row>
    <row r="3380" spans="1:5" s="173" customFormat="1" ht="15" hidden="1" x14ac:dyDescent="0.25">
      <c r="A3380" s="173" t="s">
        <v>146</v>
      </c>
      <c r="B3380" s="173" t="s">
        <v>5955</v>
      </c>
      <c r="C3380" s="173" t="s">
        <v>833</v>
      </c>
      <c r="D3380" s="173" t="s">
        <v>868</v>
      </c>
      <c r="E3380" s="173">
        <v>43</v>
      </c>
    </row>
    <row r="3381" spans="1:5" s="173" customFormat="1" ht="15" hidden="1" x14ac:dyDescent="0.25">
      <c r="A3381" s="173" t="s">
        <v>146</v>
      </c>
      <c r="B3381" s="173" t="s">
        <v>5955</v>
      </c>
      <c r="C3381" s="173" t="s">
        <v>834</v>
      </c>
      <c r="D3381" s="173" t="s">
        <v>6241</v>
      </c>
      <c r="E3381" s="173">
        <v>3</v>
      </c>
    </row>
    <row r="3382" spans="1:5" s="173" customFormat="1" ht="15" hidden="1" x14ac:dyDescent="0.25">
      <c r="A3382" s="173" t="s">
        <v>146</v>
      </c>
      <c r="B3382" s="173" t="s">
        <v>5955</v>
      </c>
      <c r="C3382" s="173" t="s">
        <v>834</v>
      </c>
      <c r="D3382" s="173" t="s">
        <v>6242</v>
      </c>
      <c r="E3382" s="173">
        <v>39</v>
      </c>
    </row>
    <row r="3383" spans="1:5" s="173" customFormat="1" ht="15" hidden="1" x14ac:dyDescent="0.25">
      <c r="A3383" s="173" t="s">
        <v>146</v>
      </c>
      <c r="B3383" s="173" t="s">
        <v>5955</v>
      </c>
      <c r="C3383" s="173" t="s">
        <v>834</v>
      </c>
      <c r="D3383" s="173" t="s">
        <v>6243</v>
      </c>
      <c r="E3383" s="173">
        <v>694</v>
      </c>
    </row>
    <row r="3384" spans="1:5" s="173" customFormat="1" ht="15" hidden="1" x14ac:dyDescent="0.25">
      <c r="A3384" s="173" t="s">
        <v>146</v>
      </c>
      <c r="B3384" s="173" t="s">
        <v>5955</v>
      </c>
      <c r="C3384" s="173" t="s">
        <v>834</v>
      </c>
      <c r="D3384" s="173" t="s">
        <v>6244</v>
      </c>
      <c r="E3384" s="173">
        <v>18</v>
      </c>
    </row>
    <row r="3385" spans="1:5" s="173" customFormat="1" ht="15" hidden="1" x14ac:dyDescent="0.25">
      <c r="A3385" s="173" t="s">
        <v>146</v>
      </c>
      <c r="B3385" s="173" t="s">
        <v>5955</v>
      </c>
      <c r="C3385" s="173" t="s">
        <v>835</v>
      </c>
      <c r="D3385" s="173" t="s">
        <v>870</v>
      </c>
      <c r="E3385" s="173">
        <v>19</v>
      </c>
    </row>
    <row r="3386" spans="1:5" s="173" customFormat="1" ht="15" hidden="1" x14ac:dyDescent="0.25">
      <c r="A3386" s="173" t="s">
        <v>146</v>
      </c>
      <c r="B3386" s="173" t="s">
        <v>6023</v>
      </c>
      <c r="C3386" s="173" t="s">
        <v>3028</v>
      </c>
      <c r="D3386" s="173" t="s">
        <v>6245</v>
      </c>
      <c r="E3386" s="173">
        <v>10</v>
      </c>
    </row>
    <row r="3387" spans="1:5" s="173" customFormat="1" ht="15" hidden="1" x14ac:dyDescent="0.25">
      <c r="A3387" s="173" t="s">
        <v>146</v>
      </c>
      <c r="B3387" s="173" t="s">
        <v>5950</v>
      </c>
      <c r="C3387" s="173" t="s">
        <v>836</v>
      </c>
      <c r="D3387" s="173" t="s">
        <v>871</v>
      </c>
      <c r="E3387" s="173">
        <v>107</v>
      </c>
    </row>
    <row r="3388" spans="1:5" s="173" customFormat="1" ht="15" hidden="1" x14ac:dyDescent="0.25">
      <c r="A3388" s="173" t="s">
        <v>146</v>
      </c>
      <c r="B3388" s="173" t="s">
        <v>5955</v>
      </c>
      <c r="C3388" s="173" t="s">
        <v>837</v>
      </c>
      <c r="D3388" s="173" t="s">
        <v>806</v>
      </c>
      <c r="E3388" s="173">
        <v>27</v>
      </c>
    </row>
    <row r="3389" spans="1:5" s="173" customFormat="1" ht="15" hidden="1" x14ac:dyDescent="0.25">
      <c r="A3389" s="173" t="s">
        <v>146</v>
      </c>
      <c r="B3389" s="173" t="s">
        <v>6002</v>
      </c>
      <c r="C3389" s="173" t="s">
        <v>843</v>
      </c>
      <c r="D3389" s="173" t="s">
        <v>877</v>
      </c>
      <c r="E3389" s="173">
        <v>0</v>
      </c>
    </row>
    <row r="3390" spans="1:5" s="173" customFormat="1" ht="15" hidden="1" x14ac:dyDescent="0.25">
      <c r="A3390" s="173" t="s">
        <v>146</v>
      </c>
      <c r="B3390" s="173" t="s">
        <v>5957</v>
      </c>
      <c r="C3390" s="173" t="s">
        <v>838</v>
      </c>
      <c r="D3390" s="173" t="s">
        <v>873</v>
      </c>
      <c r="E3390" s="173">
        <v>173</v>
      </c>
    </row>
    <row r="3391" spans="1:5" s="173" customFormat="1" ht="15" hidden="1" x14ac:dyDescent="0.25">
      <c r="A3391" s="173" t="s">
        <v>146</v>
      </c>
      <c r="B3391" s="173" t="s">
        <v>6239</v>
      </c>
      <c r="C3391" s="173" t="s">
        <v>839</v>
      </c>
      <c r="D3391" s="173" t="s">
        <v>96</v>
      </c>
      <c r="E3391" s="173">
        <v>621</v>
      </c>
    </row>
    <row r="3392" spans="1:5" s="173" customFormat="1" ht="15" hidden="1" x14ac:dyDescent="0.25">
      <c r="A3392" s="173" t="s">
        <v>146</v>
      </c>
      <c r="B3392" s="173" t="s">
        <v>6068</v>
      </c>
      <c r="C3392" s="173" t="s">
        <v>840</v>
      </c>
      <c r="D3392" s="173" t="s">
        <v>2673</v>
      </c>
      <c r="E3392" s="173">
        <v>240</v>
      </c>
    </row>
    <row r="3393" spans="1:5" s="173" customFormat="1" ht="15" hidden="1" x14ac:dyDescent="0.25">
      <c r="A3393" s="173" t="s">
        <v>146</v>
      </c>
      <c r="B3393" s="173" t="s">
        <v>6068</v>
      </c>
      <c r="C3393" s="173" t="s">
        <v>840</v>
      </c>
      <c r="D3393" s="173" t="s">
        <v>2673</v>
      </c>
      <c r="E3393" s="173">
        <v>1470</v>
      </c>
    </row>
    <row r="3394" spans="1:5" s="173" customFormat="1" ht="15" hidden="1" x14ac:dyDescent="0.25">
      <c r="A3394" s="173" t="s">
        <v>146</v>
      </c>
      <c r="B3394" s="173" t="s">
        <v>6068</v>
      </c>
      <c r="C3394" s="173" t="s">
        <v>840</v>
      </c>
      <c r="D3394" s="173" t="s">
        <v>6246</v>
      </c>
      <c r="E3394" s="173">
        <v>312</v>
      </c>
    </row>
    <row r="3395" spans="1:5" s="173" customFormat="1" ht="15" hidden="1" x14ac:dyDescent="0.25">
      <c r="A3395" s="173" t="s">
        <v>146</v>
      </c>
      <c r="B3395" s="173" t="s">
        <v>6068</v>
      </c>
      <c r="C3395" s="173" t="s">
        <v>840</v>
      </c>
      <c r="D3395" s="173" t="s">
        <v>6247</v>
      </c>
      <c r="E3395" s="173">
        <v>18</v>
      </c>
    </row>
    <row r="3396" spans="1:5" s="173" customFormat="1" ht="15" hidden="1" x14ac:dyDescent="0.25">
      <c r="A3396" s="173" t="s">
        <v>146</v>
      </c>
      <c r="B3396" s="173" t="s">
        <v>6068</v>
      </c>
      <c r="C3396" s="173" t="s">
        <v>840</v>
      </c>
      <c r="D3396" s="173" t="s">
        <v>6248</v>
      </c>
      <c r="E3396" s="173">
        <v>85</v>
      </c>
    </row>
    <row r="3397" spans="1:5" s="173" customFormat="1" ht="15" hidden="1" x14ac:dyDescent="0.25">
      <c r="A3397" s="173" t="s">
        <v>146</v>
      </c>
      <c r="B3397" s="173" t="s">
        <v>6068</v>
      </c>
      <c r="C3397" s="173" t="s">
        <v>840</v>
      </c>
      <c r="D3397" s="173" t="s">
        <v>6249</v>
      </c>
      <c r="E3397" s="173">
        <v>1517</v>
      </c>
    </row>
    <row r="3398" spans="1:5" s="173" customFormat="1" ht="15" hidden="1" x14ac:dyDescent="0.25">
      <c r="A3398" s="173" t="s">
        <v>146</v>
      </c>
      <c r="B3398" s="173" t="s">
        <v>6068</v>
      </c>
      <c r="C3398" s="173" t="s">
        <v>840</v>
      </c>
      <c r="D3398" s="173" t="s">
        <v>3364</v>
      </c>
      <c r="E3398" s="173">
        <v>1394</v>
      </c>
    </row>
    <row r="3399" spans="1:5" s="173" customFormat="1" ht="15" hidden="1" x14ac:dyDescent="0.25">
      <c r="A3399" s="173" t="s">
        <v>146</v>
      </c>
      <c r="B3399" s="173" t="s">
        <v>6068</v>
      </c>
      <c r="C3399" s="173" t="s">
        <v>840</v>
      </c>
      <c r="D3399" s="173" t="s">
        <v>6250</v>
      </c>
      <c r="E3399" s="173">
        <v>1358</v>
      </c>
    </row>
    <row r="3400" spans="1:5" s="173" customFormat="1" ht="15" hidden="1" x14ac:dyDescent="0.25">
      <c r="A3400" s="173" t="s">
        <v>146</v>
      </c>
      <c r="B3400" s="173" t="s">
        <v>6068</v>
      </c>
      <c r="C3400" s="173" t="s">
        <v>840</v>
      </c>
      <c r="D3400" s="173" t="s">
        <v>6251</v>
      </c>
      <c r="E3400" s="173">
        <v>17</v>
      </c>
    </row>
    <row r="3401" spans="1:5" s="173" customFormat="1" ht="15" hidden="1" x14ac:dyDescent="0.25">
      <c r="A3401" s="173" t="s">
        <v>146</v>
      </c>
      <c r="B3401" s="173" t="s">
        <v>6068</v>
      </c>
      <c r="C3401" s="173" t="s">
        <v>840</v>
      </c>
      <c r="D3401" s="173" t="s">
        <v>6252</v>
      </c>
      <c r="E3401" s="173">
        <v>2093</v>
      </c>
    </row>
    <row r="3402" spans="1:5" s="173" customFormat="1" ht="15" hidden="1" x14ac:dyDescent="0.25">
      <c r="A3402" s="173" t="s">
        <v>146</v>
      </c>
      <c r="B3402" s="173" t="s">
        <v>6068</v>
      </c>
      <c r="C3402" s="173" t="s">
        <v>840</v>
      </c>
      <c r="D3402" s="173" t="s">
        <v>6253</v>
      </c>
      <c r="E3402" s="173">
        <v>2202</v>
      </c>
    </row>
    <row r="3403" spans="1:5" s="173" customFormat="1" ht="15" hidden="1" x14ac:dyDescent="0.25">
      <c r="A3403" s="173" t="s">
        <v>146</v>
      </c>
      <c r="B3403" s="173" t="s">
        <v>6068</v>
      </c>
      <c r="C3403" s="173" t="s">
        <v>840</v>
      </c>
      <c r="D3403" s="173" t="s">
        <v>6006</v>
      </c>
      <c r="E3403" s="173">
        <v>14</v>
      </c>
    </row>
    <row r="3404" spans="1:5" s="173" customFormat="1" ht="15" hidden="1" x14ac:dyDescent="0.25">
      <c r="A3404" s="173" t="s">
        <v>146</v>
      </c>
      <c r="B3404" s="173" t="s">
        <v>6068</v>
      </c>
      <c r="C3404" s="173" t="s">
        <v>840</v>
      </c>
      <c r="D3404" s="173" t="s">
        <v>6254</v>
      </c>
      <c r="E3404" s="173">
        <v>425</v>
      </c>
    </row>
    <row r="3405" spans="1:5" s="173" customFormat="1" ht="15" hidden="1" x14ac:dyDescent="0.25">
      <c r="A3405" s="173" t="s">
        <v>146</v>
      </c>
      <c r="B3405" s="173" t="s">
        <v>6068</v>
      </c>
      <c r="C3405" s="173" t="s">
        <v>840</v>
      </c>
      <c r="D3405" s="173" t="s">
        <v>6255</v>
      </c>
      <c r="E3405" s="173">
        <v>10419</v>
      </c>
    </row>
    <row r="3406" spans="1:5" s="173" customFormat="1" ht="15" hidden="1" x14ac:dyDescent="0.25">
      <c r="A3406" s="173" t="s">
        <v>146</v>
      </c>
      <c r="B3406" s="173" t="s">
        <v>6068</v>
      </c>
      <c r="C3406" s="173" t="s">
        <v>840</v>
      </c>
      <c r="D3406" s="173" t="s">
        <v>6256</v>
      </c>
      <c r="E3406" s="173">
        <v>808</v>
      </c>
    </row>
    <row r="3407" spans="1:5" s="173" customFormat="1" ht="15" hidden="1" x14ac:dyDescent="0.25">
      <c r="A3407" s="173" t="s">
        <v>146</v>
      </c>
      <c r="B3407" s="173" t="s">
        <v>6068</v>
      </c>
      <c r="C3407" s="173" t="s">
        <v>840</v>
      </c>
      <c r="D3407" s="173" t="s">
        <v>6257</v>
      </c>
      <c r="E3407" s="173">
        <v>4159</v>
      </c>
    </row>
    <row r="3408" spans="1:5" s="173" customFormat="1" ht="15" hidden="1" x14ac:dyDescent="0.25">
      <c r="A3408" s="173" t="s">
        <v>146</v>
      </c>
      <c r="B3408" s="173" t="s">
        <v>6068</v>
      </c>
      <c r="C3408" s="173" t="s">
        <v>840</v>
      </c>
      <c r="D3408" s="173" t="s">
        <v>6258</v>
      </c>
      <c r="E3408" s="173">
        <v>2851</v>
      </c>
    </row>
    <row r="3409" spans="1:5" s="173" customFormat="1" ht="15" hidden="1" x14ac:dyDescent="0.25">
      <c r="A3409" s="173" t="s">
        <v>146</v>
      </c>
      <c r="B3409" s="173" t="s">
        <v>6068</v>
      </c>
      <c r="C3409" s="173" t="s">
        <v>840</v>
      </c>
      <c r="D3409" s="173" t="s">
        <v>4096</v>
      </c>
      <c r="E3409" s="173">
        <v>1350</v>
      </c>
    </row>
    <row r="3410" spans="1:5" s="173" customFormat="1" ht="15" hidden="1" x14ac:dyDescent="0.25">
      <c r="A3410" s="173" t="s">
        <v>146</v>
      </c>
      <c r="B3410" s="173" t="s">
        <v>6068</v>
      </c>
      <c r="C3410" s="173" t="s">
        <v>840</v>
      </c>
      <c r="D3410" s="173" t="s">
        <v>6259</v>
      </c>
      <c r="E3410" s="173">
        <v>85</v>
      </c>
    </row>
    <row r="3411" spans="1:5" s="173" customFormat="1" ht="15" hidden="1" x14ac:dyDescent="0.25">
      <c r="A3411" s="173" t="s">
        <v>146</v>
      </c>
      <c r="B3411" s="173" t="s">
        <v>6068</v>
      </c>
      <c r="C3411" s="173" t="s">
        <v>840</v>
      </c>
      <c r="D3411" s="173" t="s">
        <v>6260</v>
      </c>
      <c r="E3411" s="173">
        <v>87</v>
      </c>
    </row>
    <row r="3412" spans="1:5" s="173" customFormat="1" ht="15" hidden="1" x14ac:dyDescent="0.25">
      <c r="A3412" s="173" t="s">
        <v>146</v>
      </c>
      <c r="B3412" s="173" t="s">
        <v>6068</v>
      </c>
      <c r="C3412" s="173" t="s">
        <v>840</v>
      </c>
      <c r="D3412" s="173" t="s">
        <v>6261</v>
      </c>
      <c r="E3412" s="173">
        <v>903</v>
      </c>
    </row>
    <row r="3413" spans="1:5" s="173" customFormat="1" ht="15" hidden="1" x14ac:dyDescent="0.25">
      <c r="A3413" s="173" t="s">
        <v>146</v>
      </c>
      <c r="B3413" s="173" t="s">
        <v>6068</v>
      </c>
      <c r="C3413" s="173" t="s">
        <v>840</v>
      </c>
      <c r="D3413" s="173" t="s">
        <v>6262</v>
      </c>
      <c r="E3413" s="173">
        <v>87</v>
      </c>
    </row>
    <row r="3414" spans="1:5" s="173" customFormat="1" ht="15" hidden="1" x14ac:dyDescent="0.25">
      <c r="A3414" s="173" t="s">
        <v>146</v>
      </c>
      <c r="B3414" s="173" t="s">
        <v>6068</v>
      </c>
      <c r="C3414" s="173" t="s">
        <v>840</v>
      </c>
      <c r="D3414" s="173" t="s">
        <v>6263</v>
      </c>
      <c r="E3414" s="173">
        <v>114</v>
      </c>
    </row>
    <row r="3415" spans="1:5" s="173" customFormat="1" ht="15" hidden="1" x14ac:dyDescent="0.25">
      <c r="A3415" s="173" t="s">
        <v>146</v>
      </c>
      <c r="B3415" s="173" t="s">
        <v>6068</v>
      </c>
      <c r="C3415" s="173" t="s">
        <v>840</v>
      </c>
      <c r="D3415" s="173" t="s">
        <v>6264</v>
      </c>
      <c r="E3415" s="173">
        <v>193</v>
      </c>
    </row>
    <row r="3416" spans="1:5" s="173" customFormat="1" ht="15" hidden="1" x14ac:dyDescent="0.25">
      <c r="A3416" s="173" t="s">
        <v>146</v>
      </c>
      <c r="B3416" s="173" t="s">
        <v>6068</v>
      </c>
      <c r="C3416" s="173" t="s">
        <v>840</v>
      </c>
      <c r="D3416" s="173" t="s">
        <v>6265</v>
      </c>
      <c r="E3416" s="173">
        <v>180</v>
      </c>
    </row>
    <row r="3417" spans="1:5" s="173" customFormat="1" ht="15" hidden="1" x14ac:dyDescent="0.25">
      <c r="A3417" s="173" t="s">
        <v>146</v>
      </c>
      <c r="B3417" s="173" t="s">
        <v>6068</v>
      </c>
      <c r="C3417" s="173" t="s">
        <v>840</v>
      </c>
      <c r="D3417" s="173" t="s">
        <v>6266</v>
      </c>
      <c r="E3417" s="173">
        <v>2148</v>
      </c>
    </row>
    <row r="3418" spans="1:5" s="173" customFormat="1" ht="15" hidden="1" x14ac:dyDescent="0.25">
      <c r="A3418" s="173" t="s">
        <v>146</v>
      </c>
      <c r="B3418" s="173" t="s">
        <v>6068</v>
      </c>
      <c r="C3418" s="173" t="s">
        <v>840</v>
      </c>
      <c r="D3418" s="173" t="s">
        <v>6267</v>
      </c>
      <c r="E3418" s="173">
        <v>3894</v>
      </c>
    </row>
    <row r="3419" spans="1:5" s="173" customFormat="1" ht="15" hidden="1" x14ac:dyDescent="0.25">
      <c r="A3419" s="173" t="s">
        <v>146</v>
      </c>
      <c r="B3419" s="173" t="s">
        <v>6068</v>
      </c>
      <c r="C3419" s="173" t="s">
        <v>840</v>
      </c>
      <c r="D3419" s="173" t="s">
        <v>6268</v>
      </c>
      <c r="E3419" s="173">
        <v>117</v>
      </c>
    </row>
    <row r="3420" spans="1:5" s="173" customFormat="1" ht="15" hidden="1" x14ac:dyDescent="0.25">
      <c r="A3420" s="173" t="s">
        <v>146</v>
      </c>
      <c r="B3420" s="173" t="s">
        <v>6068</v>
      </c>
      <c r="C3420" s="173" t="s">
        <v>840</v>
      </c>
      <c r="D3420" s="173" t="s">
        <v>6269</v>
      </c>
      <c r="E3420" s="173">
        <v>1021</v>
      </c>
    </row>
    <row r="3421" spans="1:5" s="173" customFormat="1" ht="15" hidden="1" x14ac:dyDescent="0.25">
      <c r="A3421" s="173" t="s">
        <v>146</v>
      </c>
      <c r="B3421" s="173" t="s">
        <v>6068</v>
      </c>
      <c r="C3421" s="173" t="s">
        <v>840</v>
      </c>
      <c r="D3421" s="173" t="s">
        <v>6270</v>
      </c>
      <c r="E3421" s="173">
        <v>76</v>
      </c>
    </row>
    <row r="3422" spans="1:5" s="173" customFormat="1" ht="15" hidden="1" x14ac:dyDescent="0.25">
      <c r="A3422" s="173" t="s">
        <v>146</v>
      </c>
      <c r="B3422" s="173" t="s">
        <v>6068</v>
      </c>
      <c r="C3422" s="173" t="s">
        <v>840</v>
      </c>
      <c r="D3422" s="173" t="s">
        <v>6271</v>
      </c>
      <c r="E3422" s="173">
        <v>1254</v>
      </c>
    </row>
    <row r="3423" spans="1:5" s="173" customFormat="1" ht="15" hidden="1" x14ac:dyDescent="0.25">
      <c r="A3423" s="173" t="s">
        <v>146</v>
      </c>
      <c r="B3423" s="173" t="s">
        <v>6068</v>
      </c>
      <c r="C3423" s="173" t="s">
        <v>840</v>
      </c>
      <c r="D3423" s="173" t="s">
        <v>6272</v>
      </c>
      <c r="E3423" s="173">
        <v>44</v>
      </c>
    </row>
    <row r="3424" spans="1:5" s="173" customFormat="1" ht="15" hidden="1" x14ac:dyDescent="0.25">
      <c r="A3424" s="173" t="s">
        <v>146</v>
      </c>
      <c r="B3424" s="173" t="s">
        <v>6068</v>
      </c>
      <c r="C3424" s="173" t="s">
        <v>840</v>
      </c>
      <c r="D3424" s="173" t="s">
        <v>6273</v>
      </c>
      <c r="E3424" s="173">
        <v>469</v>
      </c>
    </row>
    <row r="3425" spans="1:5" s="173" customFormat="1" ht="15" hidden="1" x14ac:dyDescent="0.25">
      <c r="A3425" s="173" t="s">
        <v>146</v>
      </c>
      <c r="B3425" s="173" t="s">
        <v>6068</v>
      </c>
      <c r="C3425" s="173" t="s">
        <v>840</v>
      </c>
      <c r="D3425" s="173" t="s">
        <v>6274</v>
      </c>
      <c r="E3425" s="173">
        <v>1446</v>
      </c>
    </row>
    <row r="3426" spans="1:5" s="173" customFormat="1" ht="15" hidden="1" x14ac:dyDescent="0.25">
      <c r="A3426" s="173" t="s">
        <v>146</v>
      </c>
      <c r="B3426" s="173" t="s">
        <v>6068</v>
      </c>
      <c r="C3426" s="173" t="s">
        <v>840</v>
      </c>
      <c r="D3426" s="173" t="s">
        <v>6275</v>
      </c>
      <c r="E3426" s="173">
        <v>332</v>
      </c>
    </row>
    <row r="3427" spans="1:5" s="173" customFormat="1" ht="15" hidden="1" x14ac:dyDescent="0.25">
      <c r="A3427" s="173" t="s">
        <v>146</v>
      </c>
      <c r="B3427" s="173" t="s">
        <v>6068</v>
      </c>
      <c r="C3427" s="173" t="s">
        <v>840</v>
      </c>
      <c r="D3427" s="173" t="s">
        <v>6276</v>
      </c>
      <c r="E3427" s="173">
        <v>461</v>
      </c>
    </row>
    <row r="3428" spans="1:5" s="173" customFormat="1" ht="15" hidden="1" x14ac:dyDescent="0.25">
      <c r="A3428" s="173" t="s">
        <v>146</v>
      </c>
      <c r="B3428" s="173" t="s">
        <v>6068</v>
      </c>
      <c r="C3428" s="173" t="s">
        <v>840</v>
      </c>
      <c r="D3428" s="173" t="s">
        <v>6277</v>
      </c>
      <c r="E3428" s="173">
        <v>45</v>
      </c>
    </row>
    <row r="3429" spans="1:5" s="173" customFormat="1" ht="15" hidden="1" x14ac:dyDescent="0.25">
      <c r="A3429" s="173" t="s">
        <v>146</v>
      </c>
      <c r="B3429" s="173" t="s">
        <v>6068</v>
      </c>
      <c r="C3429" s="173" t="s">
        <v>840</v>
      </c>
      <c r="D3429" s="173" t="s">
        <v>6278</v>
      </c>
      <c r="E3429" s="173">
        <v>592</v>
      </c>
    </row>
    <row r="3430" spans="1:5" s="173" customFormat="1" ht="15" hidden="1" x14ac:dyDescent="0.25">
      <c r="A3430" s="173" t="s">
        <v>146</v>
      </c>
      <c r="B3430" s="173" t="s">
        <v>6068</v>
      </c>
      <c r="C3430" s="173" t="s">
        <v>840</v>
      </c>
      <c r="D3430" s="173" t="s">
        <v>6279</v>
      </c>
      <c r="E3430" s="173">
        <v>114</v>
      </c>
    </row>
    <row r="3431" spans="1:5" s="173" customFormat="1" ht="15" hidden="1" x14ac:dyDescent="0.25">
      <c r="A3431" s="173" t="s">
        <v>146</v>
      </c>
      <c r="B3431" s="173" t="s">
        <v>6068</v>
      </c>
      <c r="C3431" s="173" t="s">
        <v>840</v>
      </c>
      <c r="D3431" s="173" t="s">
        <v>803</v>
      </c>
      <c r="E3431" s="173">
        <v>128384</v>
      </c>
    </row>
    <row r="3432" spans="1:5" s="173" customFormat="1" ht="15" hidden="1" x14ac:dyDescent="0.25">
      <c r="A3432" s="173" t="s">
        <v>146</v>
      </c>
      <c r="B3432" s="173" t="s">
        <v>6068</v>
      </c>
      <c r="C3432" s="173" t="s">
        <v>840</v>
      </c>
      <c r="D3432" s="173" t="s">
        <v>6280</v>
      </c>
      <c r="E3432" s="173">
        <v>1532</v>
      </c>
    </row>
    <row r="3433" spans="1:5" s="173" customFormat="1" ht="15" hidden="1" x14ac:dyDescent="0.25">
      <c r="A3433" s="173" t="s">
        <v>146</v>
      </c>
      <c r="B3433" s="173" t="s">
        <v>6068</v>
      </c>
      <c r="C3433" s="173" t="s">
        <v>840</v>
      </c>
      <c r="D3433" s="173" t="s">
        <v>6281</v>
      </c>
      <c r="E3433" s="173">
        <v>172</v>
      </c>
    </row>
    <row r="3434" spans="1:5" s="173" customFormat="1" ht="15" hidden="1" x14ac:dyDescent="0.25">
      <c r="A3434" s="173" t="s">
        <v>146</v>
      </c>
      <c r="B3434" s="173" t="s">
        <v>6068</v>
      </c>
      <c r="C3434" s="173" t="s">
        <v>840</v>
      </c>
      <c r="D3434" s="173" t="s">
        <v>6282</v>
      </c>
      <c r="E3434" s="173">
        <v>1741</v>
      </c>
    </row>
    <row r="3435" spans="1:5" s="173" customFormat="1" ht="15" hidden="1" x14ac:dyDescent="0.25">
      <c r="A3435" s="173" t="s">
        <v>146</v>
      </c>
      <c r="B3435" s="173" t="s">
        <v>6068</v>
      </c>
      <c r="C3435" s="173" t="s">
        <v>840</v>
      </c>
      <c r="D3435" s="173" t="s">
        <v>6283</v>
      </c>
      <c r="E3435" s="173">
        <v>1341</v>
      </c>
    </row>
    <row r="3436" spans="1:5" s="173" customFormat="1" ht="15" hidden="1" x14ac:dyDescent="0.25">
      <c r="A3436" s="173" t="s">
        <v>146</v>
      </c>
      <c r="B3436" s="173" t="s">
        <v>6068</v>
      </c>
      <c r="C3436" s="173" t="s">
        <v>840</v>
      </c>
      <c r="D3436" s="173" t="s">
        <v>6284</v>
      </c>
      <c r="E3436" s="173">
        <v>986</v>
      </c>
    </row>
    <row r="3437" spans="1:5" s="173" customFormat="1" ht="15" hidden="1" x14ac:dyDescent="0.25">
      <c r="A3437" s="173" t="s">
        <v>146</v>
      </c>
      <c r="B3437" s="173" t="s">
        <v>6068</v>
      </c>
      <c r="C3437" s="173" t="s">
        <v>840</v>
      </c>
      <c r="D3437" s="173" t="s">
        <v>6285</v>
      </c>
      <c r="E3437" s="173">
        <v>47</v>
      </c>
    </row>
    <row r="3438" spans="1:5" s="173" customFormat="1" ht="15" hidden="1" x14ac:dyDescent="0.25">
      <c r="A3438" s="173" t="s">
        <v>146</v>
      </c>
      <c r="B3438" s="173" t="s">
        <v>6068</v>
      </c>
      <c r="C3438" s="173" t="s">
        <v>840</v>
      </c>
      <c r="D3438" s="173" t="s">
        <v>6286</v>
      </c>
      <c r="E3438" s="173">
        <v>1</v>
      </c>
    </row>
    <row r="3439" spans="1:5" s="173" customFormat="1" ht="15" hidden="1" x14ac:dyDescent="0.25">
      <c r="A3439" s="173" t="s">
        <v>146</v>
      </c>
      <c r="B3439" s="173" t="s">
        <v>6068</v>
      </c>
      <c r="C3439" s="173" t="s">
        <v>840</v>
      </c>
      <c r="D3439" s="173" t="s">
        <v>6287</v>
      </c>
      <c r="E3439" s="173">
        <v>195</v>
      </c>
    </row>
    <row r="3440" spans="1:5" s="173" customFormat="1" ht="15" hidden="1" x14ac:dyDescent="0.25">
      <c r="A3440" s="173" t="s">
        <v>146</v>
      </c>
      <c r="B3440" s="173" t="s">
        <v>6068</v>
      </c>
      <c r="C3440" s="173" t="s">
        <v>840</v>
      </c>
      <c r="D3440" s="173" t="s">
        <v>6288</v>
      </c>
      <c r="E3440" s="173">
        <v>3068</v>
      </c>
    </row>
    <row r="3441" spans="1:5" s="173" customFormat="1" ht="15" hidden="1" x14ac:dyDescent="0.25">
      <c r="A3441" s="173" t="s">
        <v>146</v>
      </c>
      <c r="B3441" s="173" t="s">
        <v>6068</v>
      </c>
      <c r="C3441" s="173" t="s">
        <v>840</v>
      </c>
      <c r="D3441" s="173" t="s">
        <v>6289</v>
      </c>
      <c r="E3441" s="173">
        <v>389</v>
      </c>
    </row>
    <row r="3442" spans="1:5" s="173" customFormat="1" ht="15" hidden="1" x14ac:dyDescent="0.25">
      <c r="A3442" s="173" t="s">
        <v>146</v>
      </c>
      <c r="B3442" s="173" t="s">
        <v>6068</v>
      </c>
      <c r="C3442" s="173" t="s">
        <v>840</v>
      </c>
      <c r="D3442" s="173" t="s">
        <v>6290</v>
      </c>
      <c r="E3442" s="173">
        <v>92</v>
      </c>
    </row>
    <row r="3443" spans="1:5" s="173" customFormat="1" ht="15" hidden="1" x14ac:dyDescent="0.25">
      <c r="A3443" s="173" t="s">
        <v>146</v>
      </c>
      <c r="B3443" s="173" t="s">
        <v>6239</v>
      </c>
      <c r="C3443" s="173" t="s">
        <v>841</v>
      </c>
      <c r="D3443" s="173" t="s">
        <v>6291</v>
      </c>
      <c r="E3443" s="173">
        <v>111</v>
      </c>
    </row>
    <row r="3444" spans="1:5" s="173" customFormat="1" ht="15" hidden="1" x14ac:dyDescent="0.25">
      <c r="A3444" s="173" t="s">
        <v>146</v>
      </c>
      <c r="B3444" s="173" t="s">
        <v>6239</v>
      </c>
      <c r="C3444" s="173" t="s">
        <v>841</v>
      </c>
      <c r="D3444" s="173" t="s">
        <v>6292</v>
      </c>
      <c r="E3444" s="173">
        <v>0</v>
      </c>
    </row>
    <row r="3445" spans="1:5" s="173" customFormat="1" ht="15" hidden="1" x14ac:dyDescent="0.25">
      <c r="A3445" s="173" t="s">
        <v>146</v>
      </c>
      <c r="B3445" s="173" t="s">
        <v>6239</v>
      </c>
      <c r="C3445" s="173" t="s">
        <v>841</v>
      </c>
      <c r="D3445" s="173" t="s">
        <v>6293</v>
      </c>
      <c r="E3445" s="173">
        <v>0</v>
      </c>
    </row>
    <row r="3446" spans="1:5" s="173" customFormat="1" ht="15" hidden="1" x14ac:dyDescent="0.25">
      <c r="A3446" s="173" t="s">
        <v>146</v>
      </c>
      <c r="B3446" s="173" t="s">
        <v>6239</v>
      </c>
      <c r="C3446" s="173" t="s">
        <v>841</v>
      </c>
      <c r="D3446" s="173" t="s">
        <v>6294</v>
      </c>
      <c r="E3446" s="173">
        <v>1695</v>
      </c>
    </row>
    <row r="3447" spans="1:5" s="173" customFormat="1" ht="15" hidden="1" x14ac:dyDescent="0.25">
      <c r="A3447" s="173" t="s">
        <v>146</v>
      </c>
      <c r="B3447" s="173" t="s">
        <v>6239</v>
      </c>
      <c r="C3447" s="173" t="s">
        <v>841</v>
      </c>
      <c r="D3447" s="173" t="s">
        <v>6295</v>
      </c>
      <c r="E3447" s="173">
        <v>6860</v>
      </c>
    </row>
    <row r="3448" spans="1:5" s="173" customFormat="1" ht="15" hidden="1" x14ac:dyDescent="0.25">
      <c r="A3448" s="173" t="s">
        <v>146</v>
      </c>
      <c r="B3448" s="173" t="s">
        <v>6239</v>
      </c>
      <c r="C3448" s="173" t="s">
        <v>841</v>
      </c>
      <c r="D3448" s="173" t="s">
        <v>6296</v>
      </c>
      <c r="E3448" s="173">
        <v>0</v>
      </c>
    </row>
    <row r="3449" spans="1:5" s="173" customFormat="1" ht="15" hidden="1" x14ac:dyDescent="0.25">
      <c r="A3449" s="173" t="s">
        <v>146</v>
      </c>
      <c r="B3449" s="173" t="s">
        <v>6239</v>
      </c>
      <c r="C3449" s="173" t="s">
        <v>841</v>
      </c>
      <c r="D3449" s="173" t="s">
        <v>6297</v>
      </c>
      <c r="E3449" s="173">
        <v>145</v>
      </c>
    </row>
    <row r="3450" spans="1:5" s="173" customFormat="1" ht="15" hidden="1" x14ac:dyDescent="0.25">
      <c r="A3450" s="173" t="s">
        <v>146</v>
      </c>
      <c r="B3450" s="173" t="s">
        <v>6239</v>
      </c>
      <c r="C3450" s="173" t="s">
        <v>841</v>
      </c>
      <c r="D3450" s="173" t="s">
        <v>6298</v>
      </c>
      <c r="E3450" s="173">
        <v>1485</v>
      </c>
    </row>
    <row r="3451" spans="1:5" s="173" customFormat="1" ht="15" hidden="1" x14ac:dyDescent="0.25">
      <c r="A3451" s="173" t="s">
        <v>146</v>
      </c>
      <c r="B3451" s="173" t="s">
        <v>6239</v>
      </c>
      <c r="C3451" s="173" t="s">
        <v>841</v>
      </c>
      <c r="D3451" s="173" t="s">
        <v>6299</v>
      </c>
      <c r="E3451" s="173">
        <v>953</v>
      </c>
    </row>
    <row r="3452" spans="1:5" s="173" customFormat="1" ht="15" hidden="1" x14ac:dyDescent="0.25">
      <c r="A3452" s="173" t="s">
        <v>146</v>
      </c>
      <c r="B3452" s="173" t="s">
        <v>6239</v>
      </c>
      <c r="C3452" s="173" t="s">
        <v>841</v>
      </c>
      <c r="D3452" s="173" t="s">
        <v>6300</v>
      </c>
      <c r="E3452" s="173">
        <v>307</v>
      </c>
    </row>
    <row r="3453" spans="1:5" s="173" customFormat="1" ht="15" hidden="1" x14ac:dyDescent="0.25">
      <c r="A3453" s="173" t="s">
        <v>146</v>
      </c>
      <c r="B3453" s="173" t="s">
        <v>6239</v>
      </c>
      <c r="C3453" s="173" t="s">
        <v>841</v>
      </c>
      <c r="D3453" s="173" t="s">
        <v>6301</v>
      </c>
      <c r="E3453" s="173">
        <v>173</v>
      </c>
    </row>
    <row r="3454" spans="1:5" s="173" customFormat="1" ht="15" hidden="1" x14ac:dyDescent="0.25">
      <c r="A3454" s="173" t="s">
        <v>146</v>
      </c>
      <c r="B3454" s="173" t="s">
        <v>6239</v>
      </c>
      <c r="C3454" s="173" t="s">
        <v>841</v>
      </c>
      <c r="D3454" s="173" t="s">
        <v>6302</v>
      </c>
      <c r="E3454" s="173">
        <v>0</v>
      </c>
    </row>
    <row r="3455" spans="1:5" s="173" customFormat="1" ht="15" hidden="1" x14ac:dyDescent="0.25">
      <c r="A3455" s="173" t="s">
        <v>146</v>
      </c>
      <c r="B3455" s="173" t="s">
        <v>6239</v>
      </c>
      <c r="C3455" s="173" t="s">
        <v>841</v>
      </c>
      <c r="D3455" s="173" t="s">
        <v>6303</v>
      </c>
      <c r="E3455" s="173">
        <v>4005</v>
      </c>
    </row>
    <row r="3456" spans="1:5" s="173" customFormat="1" ht="15" hidden="1" x14ac:dyDescent="0.25">
      <c r="A3456" s="173" t="s">
        <v>146</v>
      </c>
      <c r="B3456" s="173" t="s">
        <v>6239</v>
      </c>
      <c r="C3456" s="173" t="s">
        <v>841</v>
      </c>
      <c r="D3456" s="173" t="s">
        <v>6304</v>
      </c>
      <c r="E3456" s="173">
        <v>231</v>
      </c>
    </row>
    <row r="3457" spans="1:5" s="173" customFormat="1" ht="15" hidden="1" x14ac:dyDescent="0.25">
      <c r="A3457" s="173" t="s">
        <v>146</v>
      </c>
      <c r="B3457" s="173" t="s">
        <v>6239</v>
      </c>
      <c r="C3457" s="173" t="s">
        <v>841</v>
      </c>
      <c r="D3457" s="173" t="s">
        <v>6305</v>
      </c>
      <c r="E3457" s="173">
        <v>1553</v>
      </c>
    </row>
    <row r="3458" spans="1:5" s="173" customFormat="1" ht="15" hidden="1" x14ac:dyDescent="0.25">
      <c r="A3458" s="173" t="s">
        <v>146</v>
      </c>
      <c r="B3458" s="173" t="s">
        <v>6239</v>
      </c>
      <c r="C3458" s="173" t="s">
        <v>841</v>
      </c>
      <c r="D3458" s="173" t="s">
        <v>6306</v>
      </c>
      <c r="E3458" s="173">
        <v>0</v>
      </c>
    </row>
    <row r="3459" spans="1:5" s="173" customFormat="1" ht="15" hidden="1" x14ac:dyDescent="0.25">
      <c r="A3459" s="173" t="s">
        <v>146</v>
      </c>
      <c r="B3459" s="173" t="s">
        <v>6239</v>
      </c>
      <c r="C3459" s="173" t="s">
        <v>841</v>
      </c>
      <c r="D3459" s="173" t="s">
        <v>6307</v>
      </c>
      <c r="E3459" s="173">
        <v>47</v>
      </c>
    </row>
    <row r="3460" spans="1:5" s="173" customFormat="1" ht="15" hidden="1" x14ac:dyDescent="0.25">
      <c r="A3460" s="173" t="s">
        <v>146</v>
      </c>
      <c r="B3460" s="173" t="s">
        <v>6239</v>
      </c>
      <c r="C3460" s="173" t="s">
        <v>842</v>
      </c>
      <c r="D3460" s="173" t="s">
        <v>876</v>
      </c>
      <c r="E3460" s="173">
        <v>1224</v>
      </c>
    </row>
    <row r="3461" spans="1:5" s="173" customFormat="1" ht="15" hidden="1" x14ac:dyDescent="0.25">
      <c r="A3461" s="173" t="s">
        <v>154</v>
      </c>
      <c r="B3461" s="173" t="s">
        <v>6308</v>
      </c>
      <c r="C3461" s="173" t="s">
        <v>884</v>
      </c>
      <c r="D3461" s="173" t="s">
        <v>6309</v>
      </c>
      <c r="E3461" s="173">
        <v>0</v>
      </c>
    </row>
    <row r="3462" spans="1:5" s="173" customFormat="1" ht="15" hidden="1" x14ac:dyDescent="0.25">
      <c r="A3462" s="173" t="s">
        <v>154</v>
      </c>
      <c r="B3462" s="173" t="s">
        <v>6308</v>
      </c>
      <c r="C3462" s="173" t="s">
        <v>884</v>
      </c>
      <c r="D3462" s="173" t="s">
        <v>2108</v>
      </c>
      <c r="E3462" s="173">
        <v>1320</v>
      </c>
    </row>
    <row r="3463" spans="1:5" s="173" customFormat="1" ht="15" hidden="1" x14ac:dyDescent="0.25">
      <c r="A3463" s="173" t="s">
        <v>154</v>
      </c>
      <c r="B3463" s="173" t="s">
        <v>6308</v>
      </c>
      <c r="C3463" s="173" t="s">
        <v>884</v>
      </c>
      <c r="D3463" s="173" t="s">
        <v>6310</v>
      </c>
      <c r="E3463" s="173">
        <v>0</v>
      </c>
    </row>
    <row r="3464" spans="1:5" s="173" customFormat="1" ht="15" hidden="1" x14ac:dyDescent="0.25">
      <c r="A3464" s="173" t="s">
        <v>154</v>
      </c>
      <c r="B3464" s="173" t="s">
        <v>6308</v>
      </c>
      <c r="C3464" s="173" t="s">
        <v>884</v>
      </c>
      <c r="D3464" s="173" t="s">
        <v>6311</v>
      </c>
      <c r="E3464" s="173">
        <v>92</v>
      </c>
    </row>
    <row r="3465" spans="1:5" s="173" customFormat="1" ht="15" hidden="1" x14ac:dyDescent="0.25">
      <c r="A3465" s="173" t="s">
        <v>154</v>
      </c>
      <c r="B3465" s="173" t="s">
        <v>6308</v>
      </c>
      <c r="C3465" s="173" t="s">
        <v>884</v>
      </c>
      <c r="D3465" s="173" t="s">
        <v>6312</v>
      </c>
      <c r="E3465" s="173">
        <v>65</v>
      </c>
    </row>
    <row r="3466" spans="1:5" s="173" customFormat="1" ht="15" hidden="1" x14ac:dyDescent="0.25">
      <c r="A3466" s="173" t="s">
        <v>154</v>
      </c>
      <c r="B3466" s="173" t="s">
        <v>6308</v>
      </c>
      <c r="C3466" s="173" t="s">
        <v>884</v>
      </c>
      <c r="D3466" s="173" t="s">
        <v>3574</v>
      </c>
      <c r="E3466" s="173">
        <v>628</v>
      </c>
    </row>
    <row r="3467" spans="1:5" s="173" customFormat="1" ht="15" hidden="1" x14ac:dyDescent="0.25">
      <c r="A3467" s="173" t="s">
        <v>154</v>
      </c>
      <c r="B3467" s="173" t="s">
        <v>6308</v>
      </c>
      <c r="C3467" s="173" t="s">
        <v>884</v>
      </c>
      <c r="D3467" s="173" t="s">
        <v>6313</v>
      </c>
      <c r="E3467" s="173">
        <v>77</v>
      </c>
    </row>
    <row r="3468" spans="1:5" s="173" customFormat="1" ht="15" hidden="1" x14ac:dyDescent="0.25">
      <c r="A3468" s="173" t="s">
        <v>154</v>
      </c>
      <c r="B3468" s="173" t="s">
        <v>6308</v>
      </c>
      <c r="C3468" s="173" t="s">
        <v>884</v>
      </c>
      <c r="D3468" s="173" t="s">
        <v>6314</v>
      </c>
      <c r="E3468" s="173">
        <v>131</v>
      </c>
    </row>
    <row r="3469" spans="1:5" s="173" customFormat="1" ht="15" hidden="1" x14ac:dyDescent="0.25">
      <c r="A3469" s="173" t="s">
        <v>154</v>
      </c>
      <c r="B3469" s="173" t="s">
        <v>6315</v>
      </c>
      <c r="C3469" s="173" t="s">
        <v>885</v>
      </c>
      <c r="D3469" s="173" t="s">
        <v>6316</v>
      </c>
      <c r="E3469" s="173">
        <v>54</v>
      </c>
    </row>
    <row r="3470" spans="1:5" s="173" customFormat="1" ht="15" hidden="1" x14ac:dyDescent="0.25">
      <c r="A3470" s="173" t="s">
        <v>154</v>
      </c>
      <c r="B3470" s="173" t="s">
        <v>6315</v>
      </c>
      <c r="C3470" s="173" t="s">
        <v>885</v>
      </c>
      <c r="D3470" s="173" t="s">
        <v>6317</v>
      </c>
      <c r="E3470" s="173">
        <v>179</v>
      </c>
    </row>
    <row r="3471" spans="1:5" s="173" customFormat="1" ht="15" hidden="1" x14ac:dyDescent="0.25">
      <c r="A3471" s="173" t="s">
        <v>154</v>
      </c>
      <c r="B3471" s="173" t="s">
        <v>6315</v>
      </c>
      <c r="C3471" s="173" t="s">
        <v>885</v>
      </c>
      <c r="D3471" s="173" t="s">
        <v>6318</v>
      </c>
      <c r="E3471" s="173">
        <v>99</v>
      </c>
    </row>
    <row r="3472" spans="1:5" s="173" customFormat="1" ht="15" hidden="1" x14ac:dyDescent="0.25">
      <c r="A3472" s="173" t="s">
        <v>154</v>
      </c>
      <c r="B3472" s="173" t="s">
        <v>6315</v>
      </c>
      <c r="C3472" s="173" t="s">
        <v>885</v>
      </c>
      <c r="D3472" s="173" t="s">
        <v>6319</v>
      </c>
      <c r="E3472" s="173">
        <v>4680</v>
      </c>
    </row>
    <row r="3473" spans="1:5" s="173" customFormat="1" ht="15" hidden="1" x14ac:dyDescent="0.25">
      <c r="A3473" s="173" t="s">
        <v>154</v>
      </c>
      <c r="B3473" s="173" t="s">
        <v>6315</v>
      </c>
      <c r="C3473" s="173" t="s">
        <v>885</v>
      </c>
      <c r="D3473" s="173" t="s">
        <v>6320</v>
      </c>
      <c r="E3473" s="173">
        <v>0</v>
      </c>
    </row>
    <row r="3474" spans="1:5" s="173" customFormat="1" ht="15" hidden="1" x14ac:dyDescent="0.25">
      <c r="A3474" s="173" t="s">
        <v>154</v>
      </c>
      <c r="B3474" s="173" t="s">
        <v>6315</v>
      </c>
      <c r="C3474" s="173" t="s">
        <v>885</v>
      </c>
      <c r="D3474" s="173" t="s">
        <v>4655</v>
      </c>
      <c r="E3474" s="173">
        <v>56</v>
      </c>
    </row>
    <row r="3475" spans="1:5" s="173" customFormat="1" ht="15" hidden="1" x14ac:dyDescent="0.25">
      <c r="A3475" s="173" t="s">
        <v>154</v>
      </c>
      <c r="B3475" s="173" t="s">
        <v>6315</v>
      </c>
      <c r="C3475" s="173" t="s">
        <v>885</v>
      </c>
      <c r="D3475" s="173" t="s">
        <v>6321</v>
      </c>
      <c r="E3475" s="173">
        <v>468</v>
      </c>
    </row>
    <row r="3476" spans="1:5" s="173" customFormat="1" ht="15" hidden="1" x14ac:dyDescent="0.25">
      <c r="A3476" s="173" t="s">
        <v>154</v>
      </c>
      <c r="B3476" s="173" t="s">
        <v>6315</v>
      </c>
      <c r="C3476" s="173" t="s">
        <v>885</v>
      </c>
      <c r="D3476" s="173" t="s">
        <v>6322</v>
      </c>
      <c r="E3476" s="173">
        <v>50</v>
      </c>
    </row>
    <row r="3477" spans="1:5" s="173" customFormat="1" ht="15" hidden="1" x14ac:dyDescent="0.25">
      <c r="A3477" s="173" t="s">
        <v>154</v>
      </c>
      <c r="B3477" s="173" t="s">
        <v>6315</v>
      </c>
      <c r="C3477" s="173" t="s">
        <v>885</v>
      </c>
      <c r="D3477" s="173" t="s">
        <v>6323</v>
      </c>
      <c r="E3477" s="173">
        <v>44</v>
      </c>
    </row>
    <row r="3478" spans="1:5" s="173" customFormat="1" ht="15" hidden="1" x14ac:dyDescent="0.25">
      <c r="A3478" s="173" t="s">
        <v>154</v>
      </c>
      <c r="B3478" s="173" t="s">
        <v>6315</v>
      </c>
      <c r="C3478" s="173" t="s">
        <v>885</v>
      </c>
      <c r="D3478" s="173" t="s">
        <v>6324</v>
      </c>
      <c r="E3478" s="173">
        <v>0</v>
      </c>
    </row>
    <row r="3479" spans="1:5" s="173" customFormat="1" ht="15" hidden="1" x14ac:dyDescent="0.25">
      <c r="A3479" s="173" t="s">
        <v>154</v>
      </c>
      <c r="B3479" s="173" t="s">
        <v>6315</v>
      </c>
      <c r="C3479" s="173" t="s">
        <v>885</v>
      </c>
      <c r="D3479" s="173" t="s">
        <v>6325</v>
      </c>
      <c r="E3479" s="173">
        <v>81</v>
      </c>
    </row>
    <row r="3480" spans="1:5" s="173" customFormat="1" ht="15" hidden="1" x14ac:dyDescent="0.25">
      <c r="A3480" s="173" t="s">
        <v>154</v>
      </c>
      <c r="B3480" s="173" t="s">
        <v>6315</v>
      </c>
      <c r="C3480" s="173" t="s">
        <v>885</v>
      </c>
      <c r="D3480" s="173" t="s">
        <v>6326</v>
      </c>
      <c r="E3480" s="173">
        <v>118</v>
      </c>
    </row>
    <row r="3481" spans="1:5" s="173" customFormat="1" ht="15" hidden="1" x14ac:dyDescent="0.25">
      <c r="A3481" s="173" t="s">
        <v>154</v>
      </c>
      <c r="B3481" s="173" t="s">
        <v>6315</v>
      </c>
      <c r="C3481" s="173" t="s">
        <v>885</v>
      </c>
      <c r="D3481" s="173" t="s">
        <v>5545</v>
      </c>
      <c r="E3481" s="173">
        <v>143</v>
      </c>
    </row>
    <row r="3482" spans="1:5" s="173" customFormat="1" ht="15" hidden="1" x14ac:dyDescent="0.25">
      <c r="A3482" s="173" t="s">
        <v>154</v>
      </c>
      <c r="B3482" s="173" t="s">
        <v>6315</v>
      </c>
      <c r="C3482" s="173" t="s">
        <v>885</v>
      </c>
      <c r="D3482" s="173" t="s">
        <v>6327</v>
      </c>
      <c r="E3482" s="173">
        <v>39</v>
      </c>
    </row>
    <row r="3483" spans="1:5" s="173" customFormat="1" ht="15" hidden="1" x14ac:dyDescent="0.25">
      <c r="A3483" s="173" t="s">
        <v>154</v>
      </c>
      <c r="B3483" s="173" t="s">
        <v>6328</v>
      </c>
      <c r="C3483" s="173" t="s">
        <v>886</v>
      </c>
      <c r="D3483" s="173" t="s">
        <v>6329</v>
      </c>
      <c r="E3483" s="173">
        <v>103</v>
      </c>
    </row>
    <row r="3484" spans="1:5" s="173" customFormat="1" ht="15" hidden="1" x14ac:dyDescent="0.25">
      <c r="A3484" s="173" t="s">
        <v>154</v>
      </c>
      <c r="B3484" s="173" t="s">
        <v>6328</v>
      </c>
      <c r="C3484" s="173" t="s">
        <v>886</v>
      </c>
      <c r="D3484" s="173" t="s">
        <v>6330</v>
      </c>
      <c r="E3484" s="173">
        <v>46</v>
      </c>
    </row>
    <row r="3485" spans="1:5" s="173" customFormat="1" ht="15" hidden="1" x14ac:dyDescent="0.25">
      <c r="A3485" s="173" t="s">
        <v>154</v>
      </c>
      <c r="B3485" s="173" t="s">
        <v>6328</v>
      </c>
      <c r="C3485" s="173" t="s">
        <v>886</v>
      </c>
      <c r="D3485" s="173" t="s">
        <v>6331</v>
      </c>
      <c r="E3485" s="173">
        <v>90</v>
      </c>
    </row>
    <row r="3486" spans="1:5" s="173" customFormat="1" ht="15" hidden="1" x14ac:dyDescent="0.25">
      <c r="A3486" s="173" t="s">
        <v>154</v>
      </c>
      <c r="B3486" s="173" t="s">
        <v>6328</v>
      </c>
      <c r="C3486" s="173" t="s">
        <v>886</v>
      </c>
      <c r="D3486" s="173" t="s">
        <v>2148</v>
      </c>
      <c r="E3486" s="173">
        <v>936</v>
      </c>
    </row>
    <row r="3487" spans="1:5" s="173" customFormat="1" ht="15" hidden="1" x14ac:dyDescent="0.25">
      <c r="A3487" s="173" t="s">
        <v>154</v>
      </c>
      <c r="B3487" s="173" t="s">
        <v>6328</v>
      </c>
      <c r="C3487" s="173" t="s">
        <v>886</v>
      </c>
      <c r="D3487" s="173" t="s">
        <v>6332</v>
      </c>
      <c r="E3487" s="173">
        <v>11</v>
      </c>
    </row>
    <row r="3488" spans="1:5" s="173" customFormat="1" ht="15" hidden="1" x14ac:dyDescent="0.25">
      <c r="A3488" s="173" t="s">
        <v>154</v>
      </c>
      <c r="B3488" s="173" t="s">
        <v>6328</v>
      </c>
      <c r="C3488" s="173" t="s">
        <v>886</v>
      </c>
      <c r="D3488" s="173" t="s">
        <v>6333</v>
      </c>
      <c r="E3488" s="173">
        <v>167</v>
      </c>
    </row>
    <row r="3489" spans="1:5" s="173" customFormat="1" ht="15" hidden="1" x14ac:dyDescent="0.25">
      <c r="A3489" s="173" t="s">
        <v>154</v>
      </c>
      <c r="B3489" s="173" t="s">
        <v>6334</v>
      </c>
      <c r="C3489" s="173" t="s">
        <v>887</v>
      </c>
      <c r="D3489" s="173" t="s">
        <v>6335</v>
      </c>
      <c r="E3489" s="173">
        <v>100</v>
      </c>
    </row>
    <row r="3490" spans="1:5" s="173" customFormat="1" ht="15" hidden="1" x14ac:dyDescent="0.25">
      <c r="A3490" s="173" t="s">
        <v>154</v>
      </c>
      <c r="B3490" s="173" t="s">
        <v>6334</v>
      </c>
      <c r="C3490" s="173" t="s">
        <v>887</v>
      </c>
      <c r="D3490" s="173" t="s">
        <v>6336</v>
      </c>
      <c r="E3490" s="173">
        <v>149</v>
      </c>
    </row>
    <row r="3491" spans="1:5" s="173" customFormat="1" ht="15" hidden="1" x14ac:dyDescent="0.25">
      <c r="A3491" s="173" t="s">
        <v>154</v>
      </c>
      <c r="B3491" s="173" t="s">
        <v>6334</v>
      </c>
      <c r="C3491" s="173" t="s">
        <v>887</v>
      </c>
      <c r="D3491" s="173" t="s">
        <v>6337</v>
      </c>
      <c r="E3491" s="173">
        <v>82</v>
      </c>
    </row>
    <row r="3492" spans="1:5" s="173" customFormat="1" ht="15" hidden="1" x14ac:dyDescent="0.25">
      <c r="A3492" s="173" t="s">
        <v>154</v>
      </c>
      <c r="B3492" s="173" t="s">
        <v>6334</v>
      </c>
      <c r="C3492" s="173" t="s">
        <v>887</v>
      </c>
      <c r="D3492" s="173" t="s">
        <v>6338</v>
      </c>
      <c r="E3492" s="173">
        <v>144</v>
      </c>
    </row>
    <row r="3493" spans="1:5" s="173" customFormat="1" ht="15" hidden="1" x14ac:dyDescent="0.25">
      <c r="A3493" s="173" t="s">
        <v>154</v>
      </c>
      <c r="B3493" s="173" t="s">
        <v>6334</v>
      </c>
      <c r="C3493" s="173" t="s">
        <v>887</v>
      </c>
      <c r="D3493" s="173" t="s">
        <v>6339</v>
      </c>
      <c r="E3493" s="173">
        <v>16</v>
      </c>
    </row>
    <row r="3494" spans="1:5" s="173" customFormat="1" ht="15" hidden="1" x14ac:dyDescent="0.25">
      <c r="A3494" s="173" t="s">
        <v>154</v>
      </c>
      <c r="B3494" s="173" t="s">
        <v>6334</v>
      </c>
      <c r="C3494" s="173" t="s">
        <v>887</v>
      </c>
      <c r="D3494" s="173" t="s">
        <v>6340</v>
      </c>
      <c r="E3494" s="173">
        <v>33</v>
      </c>
    </row>
    <row r="3495" spans="1:5" s="173" customFormat="1" ht="15" hidden="1" x14ac:dyDescent="0.25">
      <c r="A3495" s="173" t="s">
        <v>154</v>
      </c>
      <c r="B3495" s="173" t="s">
        <v>6334</v>
      </c>
      <c r="C3495" s="173" t="s">
        <v>887</v>
      </c>
      <c r="D3495" s="173" t="s">
        <v>6341</v>
      </c>
      <c r="E3495" s="173">
        <v>104</v>
      </c>
    </row>
    <row r="3496" spans="1:5" s="173" customFormat="1" ht="15" hidden="1" x14ac:dyDescent="0.25">
      <c r="A3496" s="173" t="s">
        <v>154</v>
      </c>
      <c r="B3496" s="173" t="s">
        <v>6334</v>
      </c>
      <c r="C3496" s="173" t="s">
        <v>887</v>
      </c>
      <c r="D3496" s="173" t="s">
        <v>6342</v>
      </c>
      <c r="E3496" s="173">
        <v>35</v>
      </c>
    </row>
    <row r="3497" spans="1:5" s="173" customFormat="1" ht="15" hidden="1" x14ac:dyDescent="0.25">
      <c r="A3497" s="173" t="s">
        <v>154</v>
      </c>
      <c r="B3497" s="173" t="s">
        <v>6334</v>
      </c>
      <c r="C3497" s="173" t="s">
        <v>887</v>
      </c>
      <c r="D3497" s="173" t="s">
        <v>6343</v>
      </c>
      <c r="E3497" s="173">
        <v>68</v>
      </c>
    </row>
    <row r="3498" spans="1:5" s="173" customFormat="1" ht="15" hidden="1" x14ac:dyDescent="0.25">
      <c r="A3498" s="173" t="s">
        <v>154</v>
      </c>
      <c r="B3498" s="173" t="s">
        <v>6334</v>
      </c>
      <c r="C3498" s="173" t="s">
        <v>887</v>
      </c>
      <c r="D3498" s="173" t="s">
        <v>6344</v>
      </c>
      <c r="E3498" s="173">
        <v>1706</v>
      </c>
    </row>
    <row r="3499" spans="1:5" s="173" customFormat="1" ht="15" hidden="1" x14ac:dyDescent="0.25">
      <c r="A3499" s="173" t="s">
        <v>154</v>
      </c>
      <c r="B3499" s="173" t="s">
        <v>6334</v>
      </c>
      <c r="C3499" s="173" t="s">
        <v>887</v>
      </c>
      <c r="D3499" s="173" t="s">
        <v>6345</v>
      </c>
      <c r="E3499" s="173">
        <v>49</v>
      </c>
    </row>
    <row r="3500" spans="1:5" s="173" customFormat="1" ht="15" hidden="1" x14ac:dyDescent="0.25">
      <c r="A3500" s="173" t="s">
        <v>154</v>
      </c>
      <c r="B3500" s="173" t="s">
        <v>6334</v>
      </c>
      <c r="C3500" s="173" t="s">
        <v>887</v>
      </c>
      <c r="D3500" s="173" t="s">
        <v>6346</v>
      </c>
      <c r="E3500" s="173">
        <v>95</v>
      </c>
    </row>
    <row r="3501" spans="1:5" s="173" customFormat="1" ht="15" hidden="1" x14ac:dyDescent="0.25">
      <c r="A3501" s="173" t="s">
        <v>154</v>
      </c>
      <c r="B3501" s="173" t="s">
        <v>6334</v>
      </c>
      <c r="C3501" s="173" t="s">
        <v>887</v>
      </c>
      <c r="D3501" s="173" t="s">
        <v>6347</v>
      </c>
      <c r="E3501" s="173">
        <v>313</v>
      </c>
    </row>
    <row r="3502" spans="1:5" s="173" customFormat="1" ht="15" hidden="1" x14ac:dyDescent="0.25">
      <c r="A3502" s="173" t="s">
        <v>154</v>
      </c>
      <c r="B3502" s="173" t="s">
        <v>6334</v>
      </c>
      <c r="C3502" s="173" t="s">
        <v>887</v>
      </c>
      <c r="D3502" s="173" t="s">
        <v>6348</v>
      </c>
      <c r="E3502" s="173">
        <v>13</v>
      </c>
    </row>
    <row r="3503" spans="1:5" s="173" customFormat="1" ht="15" hidden="1" x14ac:dyDescent="0.25">
      <c r="A3503" s="173" t="s">
        <v>154</v>
      </c>
      <c r="B3503" s="173" t="s">
        <v>6334</v>
      </c>
      <c r="C3503" s="173" t="s">
        <v>887</v>
      </c>
      <c r="D3503" s="173" t="s">
        <v>6349</v>
      </c>
      <c r="E3503" s="173">
        <v>103</v>
      </c>
    </row>
    <row r="3504" spans="1:5" s="173" customFormat="1" ht="15" hidden="1" x14ac:dyDescent="0.25">
      <c r="A3504" s="173" t="s">
        <v>154</v>
      </c>
      <c r="B3504" s="173" t="s">
        <v>6334</v>
      </c>
      <c r="C3504" s="173" t="s">
        <v>887</v>
      </c>
      <c r="D3504" s="173" t="s">
        <v>6350</v>
      </c>
      <c r="E3504" s="173">
        <v>85</v>
      </c>
    </row>
    <row r="3505" spans="1:5" s="173" customFormat="1" ht="15" hidden="1" x14ac:dyDescent="0.25">
      <c r="A3505" s="173" t="s">
        <v>154</v>
      </c>
      <c r="B3505" s="173" t="s">
        <v>6334</v>
      </c>
      <c r="C3505" s="173" t="s">
        <v>887</v>
      </c>
      <c r="D3505" s="173" t="s">
        <v>6351</v>
      </c>
      <c r="E3505" s="173">
        <v>117</v>
      </c>
    </row>
    <row r="3506" spans="1:5" s="173" customFormat="1" ht="15" hidden="1" x14ac:dyDescent="0.25">
      <c r="A3506" s="173" t="s">
        <v>154</v>
      </c>
      <c r="B3506" s="173" t="s">
        <v>6334</v>
      </c>
      <c r="C3506" s="173" t="s">
        <v>887</v>
      </c>
      <c r="D3506" s="173" t="s">
        <v>6352</v>
      </c>
      <c r="E3506" s="173">
        <v>85</v>
      </c>
    </row>
    <row r="3507" spans="1:5" s="173" customFormat="1" ht="15" hidden="1" x14ac:dyDescent="0.25">
      <c r="A3507" s="173" t="s">
        <v>154</v>
      </c>
      <c r="B3507" s="173" t="s">
        <v>6334</v>
      </c>
      <c r="C3507" s="173" t="s">
        <v>887</v>
      </c>
      <c r="D3507" s="173" t="s">
        <v>6353</v>
      </c>
      <c r="E3507" s="173">
        <v>83</v>
      </c>
    </row>
    <row r="3508" spans="1:5" s="173" customFormat="1" ht="15" hidden="1" x14ac:dyDescent="0.25">
      <c r="A3508" s="173" t="s">
        <v>154</v>
      </c>
      <c r="B3508" s="173" t="s">
        <v>6334</v>
      </c>
      <c r="C3508" s="173" t="s">
        <v>887</v>
      </c>
      <c r="D3508" s="173" t="s">
        <v>6354</v>
      </c>
      <c r="E3508" s="173">
        <v>122</v>
      </c>
    </row>
    <row r="3509" spans="1:5" s="173" customFormat="1" ht="15" hidden="1" x14ac:dyDescent="0.25">
      <c r="A3509" s="173" t="s">
        <v>154</v>
      </c>
      <c r="B3509" s="173" t="s">
        <v>6334</v>
      </c>
      <c r="C3509" s="173" t="s">
        <v>887</v>
      </c>
      <c r="D3509" s="173" t="s">
        <v>6355</v>
      </c>
      <c r="E3509" s="173">
        <v>8</v>
      </c>
    </row>
    <row r="3510" spans="1:5" s="173" customFormat="1" ht="15" hidden="1" x14ac:dyDescent="0.25">
      <c r="A3510" s="173" t="s">
        <v>154</v>
      </c>
      <c r="B3510" s="173" t="s">
        <v>6356</v>
      </c>
      <c r="C3510" s="173" t="s">
        <v>888</v>
      </c>
      <c r="D3510" s="173" t="s">
        <v>5626</v>
      </c>
      <c r="E3510" s="173">
        <v>137</v>
      </c>
    </row>
    <row r="3511" spans="1:5" s="173" customFormat="1" ht="15" hidden="1" x14ac:dyDescent="0.25">
      <c r="A3511" s="173" t="s">
        <v>154</v>
      </c>
      <c r="B3511" s="173" t="s">
        <v>6356</v>
      </c>
      <c r="C3511" s="173" t="s">
        <v>888</v>
      </c>
      <c r="D3511" s="173" t="s">
        <v>3303</v>
      </c>
      <c r="E3511" s="173">
        <v>134</v>
      </c>
    </row>
    <row r="3512" spans="1:5" s="173" customFormat="1" ht="15" hidden="1" x14ac:dyDescent="0.25">
      <c r="A3512" s="173" t="s">
        <v>154</v>
      </c>
      <c r="B3512" s="173" t="s">
        <v>6356</v>
      </c>
      <c r="C3512" s="173" t="s">
        <v>888</v>
      </c>
      <c r="D3512" s="173" t="s">
        <v>6357</v>
      </c>
      <c r="E3512" s="173">
        <v>0</v>
      </c>
    </row>
    <row r="3513" spans="1:5" s="173" customFormat="1" ht="15" hidden="1" x14ac:dyDescent="0.25">
      <c r="A3513" s="173" t="s">
        <v>154</v>
      </c>
      <c r="B3513" s="173" t="s">
        <v>6356</v>
      </c>
      <c r="C3513" s="173" t="s">
        <v>888</v>
      </c>
      <c r="D3513" s="173" t="s">
        <v>6358</v>
      </c>
      <c r="E3513" s="173">
        <v>584</v>
      </c>
    </row>
    <row r="3514" spans="1:5" s="173" customFormat="1" ht="15" hidden="1" x14ac:dyDescent="0.25">
      <c r="A3514" s="173" t="s">
        <v>154</v>
      </c>
      <c r="B3514" s="173" t="s">
        <v>6356</v>
      </c>
      <c r="C3514" s="173" t="s">
        <v>888</v>
      </c>
      <c r="D3514" s="173" t="s">
        <v>6359</v>
      </c>
      <c r="E3514" s="173">
        <v>61</v>
      </c>
    </row>
    <row r="3515" spans="1:5" s="173" customFormat="1" ht="15" hidden="1" x14ac:dyDescent="0.25">
      <c r="A3515" s="173" t="s">
        <v>154</v>
      </c>
      <c r="B3515" s="173" t="s">
        <v>6356</v>
      </c>
      <c r="C3515" s="173" t="s">
        <v>888</v>
      </c>
      <c r="D3515" s="173" t="s">
        <v>6360</v>
      </c>
      <c r="E3515" s="173">
        <v>355</v>
      </c>
    </row>
    <row r="3516" spans="1:5" s="173" customFormat="1" ht="15" hidden="1" x14ac:dyDescent="0.25">
      <c r="A3516" s="173" t="s">
        <v>154</v>
      </c>
      <c r="B3516" s="173" t="s">
        <v>6356</v>
      </c>
      <c r="C3516" s="173" t="s">
        <v>888</v>
      </c>
      <c r="D3516" s="173" t="s">
        <v>6361</v>
      </c>
      <c r="E3516" s="173">
        <v>212</v>
      </c>
    </row>
    <row r="3517" spans="1:5" s="173" customFormat="1" ht="15" hidden="1" x14ac:dyDescent="0.25">
      <c r="A3517" s="173" t="s">
        <v>154</v>
      </c>
      <c r="B3517" s="173" t="s">
        <v>6356</v>
      </c>
      <c r="C3517" s="173" t="s">
        <v>888</v>
      </c>
      <c r="D3517" s="173" t="s">
        <v>6362</v>
      </c>
      <c r="E3517" s="173">
        <v>906</v>
      </c>
    </row>
    <row r="3518" spans="1:5" s="173" customFormat="1" ht="15" hidden="1" x14ac:dyDescent="0.25">
      <c r="A3518" s="173" t="s">
        <v>154</v>
      </c>
      <c r="B3518" s="173" t="s">
        <v>6356</v>
      </c>
      <c r="C3518" s="173" t="s">
        <v>888</v>
      </c>
      <c r="D3518" s="173" t="s">
        <v>6363</v>
      </c>
      <c r="E3518" s="173">
        <v>336</v>
      </c>
    </row>
    <row r="3519" spans="1:5" s="173" customFormat="1" ht="15" hidden="1" x14ac:dyDescent="0.25">
      <c r="A3519" s="173" t="s">
        <v>154</v>
      </c>
      <c r="B3519" s="173" t="s">
        <v>6356</v>
      </c>
      <c r="C3519" s="173" t="s">
        <v>888</v>
      </c>
      <c r="D3519" s="173" t="s">
        <v>6364</v>
      </c>
      <c r="E3519" s="173">
        <v>244</v>
      </c>
    </row>
    <row r="3520" spans="1:5" s="173" customFormat="1" ht="15" hidden="1" x14ac:dyDescent="0.25">
      <c r="A3520" s="173" t="s">
        <v>154</v>
      </c>
      <c r="B3520" s="173" t="s">
        <v>6356</v>
      </c>
      <c r="C3520" s="173" t="s">
        <v>888</v>
      </c>
      <c r="D3520" s="173" t="s">
        <v>6365</v>
      </c>
      <c r="E3520" s="173">
        <v>33</v>
      </c>
    </row>
    <row r="3521" spans="1:5" s="173" customFormat="1" ht="15" hidden="1" x14ac:dyDescent="0.25">
      <c r="A3521" s="173" t="s">
        <v>154</v>
      </c>
      <c r="B3521" s="173" t="s">
        <v>6356</v>
      </c>
      <c r="C3521" s="173" t="s">
        <v>888</v>
      </c>
      <c r="D3521" s="173" t="s">
        <v>6366</v>
      </c>
      <c r="E3521" s="173">
        <v>67</v>
      </c>
    </row>
    <row r="3522" spans="1:5" s="173" customFormat="1" ht="15" hidden="1" x14ac:dyDescent="0.25">
      <c r="A3522" s="173" t="s">
        <v>154</v>
      </c>
      <c r="B3522" s="173" t="s">
        <v>6356</v>
      </c>
      <c r="C3522" s="173" t="s">
        <v>888</v>
      </c>
      <c r="D3522" s="173" t="s">
        <v>6367</v>
      </c>
      <c r="E3522" s="173">
        <v>837</v>
      </c>
    </row>
    <row r="3523" spans="1:5" s="173" customFormat="1" ht="15" hidden="1" x14ac:dyDescent="0.25">
      <c r="A3523" s="173" t="s">
        <v>154</v>
      </c>
      <c r="B3523" s="173" t="s">
        <v>6356</v>
      </c>
      <c r="C3523" s="173" t="s">
        <v>888</v>
      </c>
      <c r="D3523" s="173" t="s">
        <v>6368</v>
      </c>
      <c r="E3523" s="173">
        <v>54</v>
      </c>
    </row>
    <row r="3524" spans="1:5" s="173" customFormat="1" ht="15" hidden="1" x14ac:dyDescent="0.25">
      <c r="A3524" s="173" t="s">
        <v>154</v>
      </c>
      <c r="B3524" s="173" t="s">
        <v>6356</v>
      </c>
      <c r="C3524" s="173" t="s">
        <v>888</v>
      </c>
      <c r="D3524" s="173" t="s">
        <v>6369</v>
      </c>
      <c r="E3524" s="173">
        <v>81</v>
      </c>
    </row>
    <row r="3525" spans="1:5" s="173" customFormat="1" ht="15" hidden="1" x14ac:dyDescent="0.25">
      <c r="A3525" s="173" t="s">
        <v>154</v>
      </c>
      <c r="B3525" s="173" t="s">
        <v>6356</v>
      </c>
      <c r="C3525" s="173" t="s">
        <v>888</v>
      </c>
      <c r="D3525" s="173" t="s">
        <v>6370</v>
      </c>
      <c r="E3525" s="173">
        <v>116</v>
      </c>
    </row>
    <row r="3526" spans="1:5" s="173" customFormat="1" ht="15" hidden="1" x14ac:dyDescent="0.25">
      <c r="A3526" s="173" t="s">
        <v>154</v>
      </c>
      <c r="B3526" s="173" t="s">
        <v>6356</v>
      </c>
      <c r="C3526" s="173" t="s">
        <v>888</v>
      </c>
      <c r="D3526" s="173" t="s">
        <v>6371</v>
      </c>
      <c r="E3526" s="173">
        <v>31</v>
      </c>
    </row>
    <row r="3527" spans="1:5" s="173" customFormat="1" ht="15" hidden="1" x14ac:dyDescent="0.25">
      <c r="A3527" s="173" t="s">
        <v>154</v>
      </c>
      <c r="B3527" s="173" t="s">
        <v>6372</v>
      </c>
      <c r="C3527" s="173" t="s">
        <v>888</v>
      </c>
      <c r="D3527" s="173" t="s">
        <v>6373</v>
      </c>
      <c r="E3527" s="173">
        <v>239</v>
      </c>
    </row>
    <row r="3528" spans="1:5" s="173" customFormat="1" ht="15" hidden="1" x14ac:dyDescent="0.25">
      <c r="A3528" s="173" t="s">
        <v>154</v>
      </c>
      <c r="B3528" s="173" t="s">
        <v>6372</v>
      </c>
      <c r="C3528" s="173" t="s">
        <v>888</v>
      </c>
      <c r="D3528" s="173" t="s">
        <v>5863</v>
      </c>
      <c r="E3528" s="173">
        <v>83</v>
      </c>
    </row>
    <row r="3529" spans="1:5" s="173" customFormat="1" ht="15" hidden="1" x14ac:dyDescent="0.25">
      <c r="A3529" s="173" t="s">
        <v>154</v>
      </c>
      <c r="B3529" s="173" t="s">
        <v>6356</v>
      </c>
      <c r="C3529" s="173" t="s">
        <v>888</v>
      </c>
      <c r="D3529" s="173" t="s">
        <v>6374</v>
      </c>
      <c r="E3529" s="173">
        <v>13735</v>
      </c>
    </row>
    <row r="3530" spans="1:5" s="173" customFormat="1" ht="15" hidden="1" x14ac:dyDescent="0.25">
      <c r="A3530" s="173" t="s">
        <v>154</v>
      </c>
      <c r="B3530" s="173" t="s">
        <v>6356</v>
      </c>
      <c r="C3530" s="173" t="s">
        <v>888</v>
      </c>
      <c r="D3530" s="173" t="s">
        <v>6375</v>
      </c>
      <c r="E3530" s="173">
        <v>400</v>
      </c>
    </row>
    <row r="3531" spans="1:5" s="173" customFormat="1" ht="15" hidden="1" x14ac:dyDescent="0.25">
      <c r="A3531" s="173" t="s">
        <v>154</v>
      </c>
      <c r="B3531" s="173" t="s">
        <v>6372</v>
      </c>
      <c r="C3531" s="173" t="s">
        <v>888</v>
      </c>
      <c r="D3531" s="173" t="s">
        <v>6376</v>
      </c>
      <c r="E3531" s="173">
        <v>1215</v>
      </c>
    </row>
    <row r="3532" spans="1:5" s="173" customFormat="1" ht="15" hidden="1" x14ac:dyDescent="0.25">
      <c r="A3532" s="173" t="s">
        <v>154</v>
      </c>
      <c r="B3532" s="173" t="s">
        <v>6356</v>
      </c>
      <c r="C3532" s="173" t="s">
        <v>888</v>
      </c>
      <c r="D3532" s="173" t="s">
        <v>6377</v>
      </c>
      <c r="E3532" s="173">
        <v>0</v>
      </c>
    </row>
    <row r="3533" spans="1:5" s="173" customFormat="1" ht="15" hidden="1" x14ac:dyDescent="0.25">
      <c r="A3533" s="173" t="s">
        <v>154</v>
      </c>
      <c r="B3533" s="173" t="s">
        <v>6356</v>
      </c>
      <c r="C3533" s="173" t="s">
        <v>888</v>
      </c>
      <c r="D3533" s="173" t="s">
        <v>6378</v>
      </c>
      <c r="E3533" s="173">
        <v>67</v>
      </c>
    </row>
    <row r="3534" spans="1:5" s="173" customFormat="1" ht="15" hidden="1" x14ac:dyDescent="0.25">
      <c r="A3534" s="173" t="s">
        <v>154</v>
      </c>
      <c r="B3534" s="173" t="s">
        <v>6356</v>
      </c>
      <c r="C3534" s="173" t="s">
        <v>888</v>
      </c>
      <c r="D3534" s="173" t="s">
        <v>6379</v>
      </c>
      <c r="E3534" s="173">
        <v>116</v>
      </c>
    </row>
    <row r="3535" spans="1:5" s="173" customFormat="1" ht="15" hidden="1" x14ac:dyDescent="0.25">
      <c r="A3535" s="173" t="s">
        <v>154</v>
      </c>
      <c r="B3535" s="173" t="s">
        <v>6356</v>
      </c>
      <c r="C3535" s="173" t="s">
        <v>888</v>
      </c>
      <c r="D3535" s="173" t="s">
        <v>6380</v>
      </c>
      <c r="E3535" s="173">
        <v>81</v>
      </c>
    </row>
    <row r="3536" spans="1:5" s="173" customFormat="1" ht="15" hidden="1" x14ac:dyDescent="0.25">
      <c r="A3536" s="173" t="s">
        <v>154</v>
      </c>
      <c r="B3536" s="173" t="s">
        <v>6356</v>
      </c>
      <c r="C3536" s="173" t="s">
        <v>888</v>
      </c>
      <c r="D3536" s="173" t="s">
        <v>6381</v>
      </c>
      <c r="E3536" s="173">
        <v>278</v>
      </c>
    </row>
    <row r="3537" spans="1:5" s="173" customFormat="1" ht="15" hidden="1" x14ac:dyDescent="0.25">
      <c r="A3537" s="173" t="s">
        <v>154</v>
      </c>
      <c r="B3537" s="173" t="s">
        <v>6356</v>
      </c>
      <c r="C3537" s="173" t="s">
        <v>888</v>
      </c>
      <c r="D3537" s="173" t="s">
        <v>2121</v>
      </c>
      <c r="E3537" s="173">
        <v>853</v>
      </c>
    </row>
    <row r="3538" spans="1:5" s="173" customFormat="1" ht="15" hidden="1" x14ac:dyDescent="0.25">
      <c r="A3538" s="173" t="s">
        <v>154</v>
      </c>
      <c r="B3538" s="173" t="s">
        <v>6372</v>
      </c>
      <c r="C3538" s="173" t="s">
        <v>888</v>
      </c>
      <c r="D3538" s="173" t="s">
        <v>6382</v>
      </c>
      <c r="E3538" s="173">
        <v>153</v>
      </c>
    </row>
    <row r="3539" spans="1:5" s="173" customFormat="1" ht="15" hidden="1" x14ac:dyDescent="0.25">
      <c r="A3539" s="173" t="s">
        <v>154</v>
      </c>
      <c r="B3539" s="173" t="s">
        <v>6356</v>
      </c>
      <c r="C3539" s="173" t="s">
        <v>888</v>
      </c>
      <c r="D3539" s="173" t="s">
        <v>6383</v>
      </c>
      <c r="E3539" s="173">
        <v>4207</v>
      </c>
    </row>
    <row r="3540" spans="1:5" s="173" customFormat="1" ht="15" hidden="1" x14ac:dyDescent="0.25">
      <c r="A3540" s="173" t="s">
        <v>154</v>
      </c>
      <c r="B3540" s="173" t="s">
        <v>6356</v>
      </c>
      <c r="C3540" s="173" t="s">
        <v>888</v>
      </c>
      <c r="D3540" s="173" t="s">
        <v>3217</v>
      </c>
      <c r="E3540" s="173">
        <v>734</v>
      </c>
    </row>
    <row r="3541" spans="1:5" s="173" customFormat="1" ht="15" hidden="1" x14ac:dyDescent="0.25">
      <c r="A3541" s="173" t="s">
        <v>154</v>
      </c>
      <c r="B3541" s="173" t="s">
        <v>6356</v>
      </c>
      <c r="C3541" s="173" t="s">
        <v>888</v>
      </c>
      <c r="D3541" s="173" t="s">
        <v>6384</v>
      </c>
      <c r="E3541" s="173">
        <v>1541</v>
      </c>
    </row>
    <row r="3542" spans="1:5" s="173" customFormat="1" ht="15" hidden="1" x14ac:dyDescent="0.25">
      <c r="A3542" s="173" t="s">
        <v>154</v>
      </c>
      <c r="B3542" s="173" t="s">
        <v>6356</v>
      </c>
      <c r="C3542" s="173" t="s">
        <v>888</v>
      </c>
      <c r="D3542" s="173" t="s">
        <v>6385</v>
      </c>
      <c r="E3542" s="173">
        <v>56</v>
      </c>
    </row>
    <row r="3543" spans="1:5" s="173" customFormat="1" ht="15" hidden="1" x14ac:dyDescent="0.25">
      <c r="A3543" s="173" t="s">
        <v>154</v>
      </c>
      <c r="B3543" s="173" t="s">
        <v>6356</v>
      </c>
      <c r="C3543" s="173" t="s">
        <v>888</v>
      </c>
      <c r="D3543" s="173" t="s">
        <v>6386</v>
      </c>
      <c r="E3543" s="173">
        <v>123</v>
      </c>
    </row>
    <row r="3544" spans="1:5" s="173" customFormat="1" ht="15" hidden="1" x14ac:dyDescent="0.25">
      <c r="A3544" s="173" t="s">
        <v>154</v>
      </c>
      <c r="B3544" s="173" t="s">
        <v>6356</v>
      </c>
      <c r="C3544" s="173" t="s">
        <v>888</v>
      </c>
      <c r="D3544" s="173" t="s">
        <v>6387</v>
      </c>
      <c r="E3544" s="173">
        <v>662</v>
      </c>
    </row>
    <row r="3545" spans="1:5" s="173" customFormat="1" ht="15" hidden="1" x14ac:dyDescent="0.25">
      <c r="A3545" s="173" t="s">
        <v>154</v>
      </c>
      <c r="B3545" s="173" t="s">
        <v>6356</v>
      </c>
      <c r="C3545" s="173" t="s">
        <v>888</v>
      </c>
      <c r="D3545" s="173" t="s">
        <v>6388</v>
      </c>
      <c r="E3545" s="173">
        <v>153</v>
      </c>
    </row>
    <row r="3546" spans="1:5" s="173" customFormat="1" ht="15" hidden="1" x14ac:dyDescent="0.25">
      <c r="A3546" s="173" t="s">
        <v>154</v>
      </c>
      <c r="B3546" s="173" t="s">
        <v>6356</v>
      </c>
      <c r="C3546" s="173" t="s">
        <v>888</v>
      </c>
      <c r="D3546" s="173" t="s">
        <v>6389</v>
      </c>
      <c r="E3546" s="173">
        <v>751</v>
      </c>
    </row>
    <row r="3547" spans="1:5" s="173" customFormat="1" ht="15" hidden="1" x14ac:dyDescent="0.25">
      <c r="A3547" s="173" t="s">
        <v>154</v>
      </c>
      <c r="B3547" s="173" t="s">
        <v>6356</v>
      </c>
      <c r="C3547" s="173" t="s">
        <v>888</v>
      </c>
      <c r="D3547" s="173" t="s">
        <v>6390</v>
      </c>
      <c r="E3547" s="173">
        <v>375</v>
      </c>
    </row>
    <row r="3548" spans="1:5" s="173" customFormat="1" ht="15" hidden="1" x14ac:dyDescent="0.25">
      <c r="A3548" s="173" t="s">
        <v>154</v>
      </c>
      <c r="B3548" s="173" t="s">
        <v>6356</v>
      </c>
      <c r="C3548" s="173" t="s">
        <v>888</v>
      </c>
      <c r="D3548" s="173" t="s">
        <v>6391</v>
      </c>
      <c r="E3548" s="173">
        <v>1871</v>
      </c>
    </row>
    <row r="3549" spans="1:5" s="173" customFormat="1" ht="15" x14ac:dyDescent="0.25">
      <c r="A3549" s="173" t="s">
        <v>154</v>
      </c>
      <c r="B3549" s="173" t="s">
        <v>6392</v>
      </c>
      <c r="C3549" s="173" t="s">
        <v>2873</v>
      </c>
      <c r="D3549" s="173" t="s">
        <v>6393</v>
      </c>
      <c r="E3549" s="173">
        <v>0</v>
      </c>
    </row>
    <row r="3550" spans="1:5" s="173" customFormat="1" ht="15" x14ac:dyDescent="0.25">
      <c r="A3550" s="173" t="s">
        <v>154</v>
      </c>
      <c r="B3550" s="173" t="s">
        <v>6392</v>
      </c>
      <c r="C3550" s="173" t="s">
        <v>2877</v>
      </c>
      <c r="D3550" s="173" t="s">
        <v>6394</v>
      </c>
      <c r="E3550" s="173">
        <v>0</v>
      </c>
    </row>
    <row r="3551" spans="1:5" s="173" customFormat="1" ht="15" x14ac:dyDescent="0.25">
      <c r="A3551" s="173" t="s">
        <v>154</v>
      </c>
      <c r="B3551" s="173" t="s">
        <v>6392</v>
      </c>
      <c r="C3551" s="173" t="s">
        <v>2882</v>
      </c>
      <c r="D3551" s="173" t="s">
        <v>6395</v>
      </c>
      <c r="E3551" s="173">
        <v>0</v>
      </c>
    </row>
    <row r="3552" spans="1:5" s="173" customFormat="1" ht="15" x14ac:dyDescent="0.25">
      <c r="A3552" s="173" t="s">
        <v>154</v>
      </c>
      <c r="B3552" s="173" t="s">
        <v>6392</v>
      </c>
      <c r="C3552" s="173" t="s">
        <v>2884</v>
      </c>
      <c r="D3552" s="173" t="s">
        <v>6396</v>
      </c>
      <c r="E3552" s="173">
        <v>0</v>
      </c>
    </row>
    <row r="3553" spans="1:5" s="173" customFormat="1" ht="15" x14ac:dyDescent="0.25">
      <c r="A3553" s="173" t="s">
        <v>154</v>
      </c>
      <c r="B3553" s="173" t="s">
        <v>6392</v>
      </c>
      <c r="C3553" s="173" t="s">
        <v>2885</v>
      </c>
      <c r="D3553" s="173" t="s">
        <v>6397</v>
      </c>
      <c r="E3553" s="173">
        <v>0</v>
      </c>
    </row>
    <row r="3554" spans="1:5" s="173" customFormat="1" ht="15" x14ac:dyDescent="0.25">
      <c r="A3554" s="173" t="s">
        <v>154</v>
      </c>
      <c r="B3554" s="173" t="s">
        <v>6392</v>
      </c>
      <c r="C3554" s="173" t="s">
        <v>2887</v>
      </c>
      <c r="D3554" s="173" t="s">
        <v>6398</v>
      </c>
      <c r="E3554" s="173">
        <v>0</v>
      </c>
    </row>
    <row r="3555" spans="1:5" s="173" customFormat="1" ht="15" x14ac:dyDescent="0.25">
      <c r="A3555" s="173" t="s">
        <v>154</v>
      </c>
      <c r="B3555" s="173" t="s">
        <v>6392</v>
      </c>
      <c r="C3555" s="173" t="s">
        <v>2128</v>
      </c>
      <c r="D3555" s="173" t="s">
        <v>2126</v>
      </c>
      <c r="E3555" s="173">
        <v>0</v>
      </c>
    </row>
    <row r="3556" spans="1:5" s="173" customFormat="1" ht="15" x14ac:dyDescent="0.25">
      <c r="A3556" s="173" t="s">
        <v>154</v>
      </c>
      <c r="B3556" s="173" t="s">
        <v>6392</v>
      </c>
      <c r="C3556" s="173" t="s">
        <v>2895</v>
      </c>
      <c r="D3556" s="173" t="s">
        <v>6399</v>
      </c>
      <c r="E3556" s="173">
        <v>0</v>
      </c>
    </row>
    <row r="3557" spans="1:5" s="173" customFormat="1" ht="15" hidden="1" x14ac:dyDescent="0.25">
      <c r="A3557" s="173" t="s">
        <v>154</v>
      </c>
      <c r="B3557" s="173" t="s">
        <v>6400</v>
      </c>
      <c r="C3557" s="173" t="s">
        <v>2898</v>
      </c>
      <c r="D3557" s="173" t="s">
        <v>6401</v>
      </c>
      <c r="E3557" s="173">
        <v>0</v>
      </c>
    </row>
    <row r="3558" spans="1:5" s="173" customFormat="1" ht="15" x14ac:dyDescent="0.25">
      <c r="A3558" s="173" t="s">
        <v>154</v>
      </c>
      <c r="B3558" s="173" t="s">
        <v>6392</v>
      </c>
      <c r="C3558" s="173" t="s">
        <v>2900</v>
      </c>
      <c r="D3558" s="173" t="s">
        <v>6402</v>
      </c>
      <c r="E3558" s="173">
        <v>0</v>
      </c>
    </row>
    <row r="3559" spans="1:5" s="173" customFormat="1" ht="15" x14ac:dyDescent="0.25">
      <c r="A3559" s="173" t="s">
        <v>154</v>
      </c>
      <c r="B3559" s="173" t="s">
        <v>6392</v>
      </c>
      <c r="C3559" s="173" t="s">
        <v>2904</v>
      </c>
      <c r="D3559" s="173" t="s">
        <v>6403</v>
      </c>
      <c r="E3559" s="173">
        <v>0</v>
      </c>
    </row>
    <row r="3560" spans="1:5" s="173" customFormat="1" ht="15" hidden="1" x14ac:dyDescent="0.25">
      <c r="A3560" s="173" t="s">
        <v>154</v>
      </c>
      <c r="B3560" s="173" t="s">
        <v>6400</v>
      </c>
      <c r="C3560" s="173" t="s">
        <v>2844</v>
      </c>
      <c r="D3560" s="173" t="s">
        <v>6404</v>
      </c>
      <c r="E3560" s="173">
        <v>81</v>
      </c>
    </row>
    <row r="3561" spans="1:5" s="173" customFormat="1" ht="15" hidden="1" x14ac:dyDescent="0.25">
      <c r="A3561" s="173" t="s">
        <v>154</v>
      </c>
      <c r="B3561" s="173" t="s">
        <v>6400</v>
      </c>
      <c r="C3561" s="173" t="s">
        <v>2844</v>
      </c>
      <c r="D3561" s="173" t="s">
        <v>6405</v>
      </c>
      <c r="E3561" s="173">
        <v>0</v>
      </c>
    </row>
    <row r="3562" spans="1:5" s="173" customFormat="1" ht="15" hidden="1" x14ac:dyDescent="0.25">
      <c r="A3562" s="173" t="s">
        <v>154</v>
      </c>
      <c r="B3562" s="173" t="s">
        <v>6400</v>
      </c>
      <c r="C3562" s="173" t="s">
        <v>2844</v>
      </c>
      <c r="D3562" s="173" t="s">
        <v>6406</v>
      </c>
      <c r="E3562" s="173">
        <v>53</v>
      </c>
    </row>
    <row r="3563" spans="1:5" s="173" customFormat="1" ht="15" hidden="1" x14ac:dyDescent="0.25">
      <c r="A3563" s="173" t="s">
        <v>154</v>
      </c>
      <c r="B3563" s="173" t="s">
        <v>6400</v>
      </c>
      <c r="C3563" s="173" t="s">
        <v>2846</v>
      </c>
      <c r="D3563" s="173" t="s">
        <v>6407</v>
      </c>
      <c r="E3563" s="173">
        <v>206</v>
      </c>
    </row>
    <row r="3564" spans="1:5" s="173" customFormat="1" ht="15" hidden="1" x14ac:dyDescent="0.25">
      <c r="A3564" s="173" t="s">
        <v>154</v>
      </c>
      <c r="B3564" s="173" t="s">
        <v>6400</v>
      </c>
      <c r="C3564" s="173" t="s">
        <v>2912</v>
      </c>
      <c r="D3564" s="173" t="s">
        <v>6408</v>
      </c>
      <c r="E3564" s="173">
        <v>0</v>
      </c>
    </row>
    <row r="3565" spans="1:5" s="173" customFormat="1" ht="15" hidden="1" x14ac:dyDescent="0.25">
      <c r="A3565" s="173" t="s">
        <v>154</v>
      </c>
      <c r="B3565" s="173" t="s">
        <v>6400</v>
      </c>
      <c r="C3565" s="173" t="s">
        <v>2853</v>
      </c>
      <c r="D3565" s="173" t="s">
        <v>3215</v>
      </c>
      <c r="E3565" s="173">
        <v>0</v>
      </c>
    </row>
    <row r="3566" spans="1:5" s="173" customFormat="1" ht="15" x14ac:dyDescent="0.25">
      <c r="A3566" s="173" t="s">
        <v>154</v>
      </c>
      <c r="B3566" s="173" t="s">
        <v>6392</v>
      </c>
      <c r="C3566" s="173" t="s">
        <v>2916</v>
      </c>
      <c r="D3566" s="173" t="s">
        <v>6409</v>
      </c>
      <c r="E3566" s="173">
        <v>0</v>
      </c>
    </row>
    <row r="3567" spans="1:5" s="173" customFormat="1" ht="15" x14ac:dyDescent="0.25">
      <c r="A3567" s="173" t="s">
        <v>154</v>
      </c>
      <c r="B3567" s="173" t="s">
        <v>6392</v>
      </c>
      <c r="C3567" s="173" t="s">
        <v>2916</v>
      </c>
      <c r="D3567" s="173" t="s">
        <v>6410</v>
      </c>
      <c r="E3567" s="173">
        <v>0</v>
      </c>
    </row>
    <row r="3568" spans="1:5" s="173" customFormat="1" ht="15" x14ac:dyDescent="0.25">
      <c r="A3568" s="173" t="s">
        <v>154</v>
      </c>
      <c r="B3568" s="173" t="s">
        <v>6392</v>
      </c>
      <c r="C3568" s="173" t="s">
        <v>2916</v>
      </c>
      <c r="D3568" s="173" t="s">
        <v>6411</v>
      </c>
      <c r="E3568" s="173">
        <v>0</v>
      </c>
    </row>
    <row r="3569" spans="1:5" s="173" customFormat="1" ht="15" hidden="1" x14ac:dyDescent="0.25">
      <c r="A3569" s="173" t="s">
        <v>154</v>
      </c>
      <c r="B3569" s="173" t="s">
        <v>6308</v>
      </c>
      <c r="C3569" s="173" t="s">
        <v>6412</v>
      </c>
      <c r="D3569" s="173" t="s">
        <v>6413</v>
      </c>
      <c r="E3569" s="173">
        <v>0</v>
      </c>
    </row>
    <row r="3570" spans="1:5" s="173" customFormat="1" ht="15" hidden="1" x14ac:dyDescent="0.25">
      <c r="A3570" s="173" t="s">
        <v>154</v>
      </c>
      <c r="B3570" s="173" t="s">
        <v>6400</v>
      </c>
      <c r="C3570" s="173" t="s">
        <v>2858</v>
      </c>
      <c r="D3570" s="173" t="s">
        <v>6414</v>
      </c>
      <c r="E3570" s="173">
        <v>0</v>
      </c>
    </row>
    <row r="3571" spans="1:5" s="173" customFormat="1" ht="15" hidden="1" x14ac:dyDescent="0.25">
      <c r="A3571" s="173" t="s">
        <v>154</v>
      </c>
      <c r="B3571" s="173" t="s">
        <v>6400</v>
      </c>
      <c r="C3571" s="173" t="s">
        <v>2919</v>
      </c>
      <c r="D3571" s="173" t="s">
        <v>6415</v>
      </c>
      <c r="E3571" s="173">
        <v>0</v>
      </c>
    </row>
    <row r="3572" spans="1:5" s="173" customFormat="1" ht="15" hidden="1" x14ac:dyDescent="0.25">
      <c r="A3572" s="173" t="s">
        <v>154</v>
      </c>
      <c r="B3572" s="173" t="s">
        <v>6400</v>
      </c>
      <c r="C3572" s="173" t="s">
        <v>2860</v>
      </c>
      <c r="D3572" s="173" t="s">
        <v>5470</v>
      </c>
      <c r="E3572" s="173">
        <v>27</v>
      </c>
    </row>
    <row r="3573" spans="1:5" s="173" customFormat="1" ht="15" x14ac:dyDescent="0.25">
      <c r="A3573" s="173" t="s">
        <v>154</v>
      </c>
      <c r="B3573" s="173" t="s">
        <v>6392</v>
      </c>
      <c r="C3573" s="173" t="s">
        <v>2920</v>
      </c>
      <c r="D3573" s="173" t="s">
        <v>6416</v>
      </c>
      <c r="E3573" s="173">
        <v>0</v>
      </c>
    </row>
    <row r="3574" spans="1:5" s="173" customFormat="1" ht="15" hidden="1" x14ac:dyDescent="0.25">
      <c r="A3574" s="173" t="s">
        <v>154</v>
      </c>
      <c r="B3574" s="173" t="s">
        <v>6400</v>
      </c>
      <c r="C3574" s="173" t="s">
        <v>2923</v>
      </c>
      <c r="D3574" s="173" t="s">
        <v>6417</v>
      </c>
      <c r="E3574" s="173">
        <v>0</v>
      </c>
    </row>
    <row r="3575" spans="1:5" s="173" customFormat="1" ht="15" x14ac:dyDescent="0.25">
      <c r="A3575" s="173" t="s">
        <v>154</v>
      </c>
      <c r="B3575" s="173" t="s">
        <v>6392</v>
      </c>
      <c r="C3575" s="173" t="s">
        <v>2925</v>
      </c>
      <c r="D3575" s="173" t="s">
        <v>6418</v>
      </c>
      <c r="E3575" s="173">
        <v>0</v>
      </c>
    </row>
    <row r="3576" spans="1:5" s="173" customFormat="1" ht="15" x14ac:dyDescent="0.25">
      <c r="A3576" s="173" t="s">
        <v>154</v>
      </c>
      <c r="B3576" s="173" t="s">
        <v>6392</v>
      </c>
      <c r="C3576" s="173" t="s">
        <v>2926</v>
      </c>
      <c r="D3576" s="173" t="s">
        <v>2159</v>
      </c>
      <c r="E3576" s="173">
        <v>0</v>
      </c>
    </row>
    <row r="3577" spans="1:5" s="173" customFormat="1" ht="15" hidden="1" x14ac:dyDescent="0.25">
      <c r="A3577" s="173" t="s">
        <v>154</v>
      </c>
      <c r="B3577" s="173" t="s">
        <v>6400</v>
      </c>
      <c r="C3577" s="173" t="s">
        <v>2927</v>
      </c>
      <c r="D3577" s="173" t="s">
        <v>6419</v>
      </c>
      <c r="E3577" s="173">
        <v>0</v>
      </c>
    </row>
    <row r="3578" spans="1:5" s="173" customFormat="1" ht="15" hidden="1" x14ac:dyDescent="0.25">
      <c r="A3578" s="173" t="s">
        <v>154</v>
      </c>
      <c r="B3578" s="173" t="s">
        <v>6400</v>
      </c>
      <c r="C3578" s="173" t="s">
        <v>2867</v>
      </c>
      <c r="D3578" s="173" t="s">
        <v>6420</v>
      </c>
      <c r="E3578" s="173">
        <v>0</v>
      </c>
    </row>
    <row r="3579" spans="1:5" s="173" customFormat="1" ht="15" hidden="1" x14ac:dyDescent="0.25">
      <c r="A3579" s="173" t="s">
        <v>154</v>
      </c>
      <c r="B3579" s="173" t="s">
        <v>6400</v>
      </c>
      <c r="C3579" s="173" t="s">
        <v>2867</v>
      </c>
      <c r="D3579" s="173" t="s">
        <v>6421</v>
      </c>
      <c r="E3579" s="173">
        <v>0</v>
      </c>
    </row>
    <row r="3580" spans="1:5" s="173" customFormat="1" ht="15" hidden="1" x14ac:dyDescent="0.25">
      <c r="A3580" s="173" t="s">
        <v>154</v>
      </c>
      <c r="B3580" s="173" t="s">
        <v>6400</v>
      </c>
      <c r="C3580" s="173" t="s">
        <v>2867</v>
      </c>
      <c r="D3580" s="173" t="s">
        <v>6422</v>
      </c>
      <c r="E3580" s="173">
        <v>206</v>
      </c>
    </row>
    <row r="3581" spans="1:5" s="173" customFormat="1" ht="15" hidden="1" x14ac:dyDescent="0.25">
      <c r="A3581" s="173" t="s">
        <v>154</v>
      </c>
      <c r="B3581" s="173" t="s">
        <v>6400</v>
      </c>
      <c r="C3581" s="173" t="s">
        <v>2867</v>
      </c>
      <c r="D3581" s="173" t="s">
        <v>6423</v>
      </c>
      <c r="E3581" s="173">
        <v>167</v>
      </c>
    </row>
    <row r="3582" spans="1:5" s="173" customFormat="1" ht="15" hidden="1" x14ac:dyDescent="0.25">
      <c r="A3582" s="173" t="s">
        <v>154</v>
      </c>
      <c r="B3582" s="173" t="s">
        <v>6400</v>
      </c>
      <c r="C3582" s="173" t="s">
        <v>2867</v>
      </c>
      <c r="D3582" s="173" t="s">
        <v>6424</v>
      </c>
      <c r="E3582" s="173">
        <v>0</v>
      </c>
    </row>
    <row r="3583" spans="1:5" s="173" customFormat="1" ht="15" hidden="1" x14ac:dyDescent="0.25">
      <c r="A3583" s="173" t="s">
        <v>154</v>
      </c>
      <c r="B3583" s="173" t="s">
        <v>6400</v>
      </c>
      <c r="C3583" s="173" t="s">
        <v>2867</v>
      </c>
      <c r="D3583" s="173" t="s">
        <v>6425</v>
      </c>
      <c r="E3583" s="173">
        <v>0</v>
      </c>
    </row>
    <row r="3584" spans="1:5" s="173" customFormat="1" ht="15" hidden="1" x14ac:dyDescent="0.25">
      <c r="A3584" s="173" t="s">
        <v>154</v>
      </c>
      <c r="B3584" s="173" t="s">
        <v>6400</v>
      </c>
      <c r="C3584" s="173" t="s">
        <v>2867</v>
      </c>
      <c r="D3584" s="173" t="s">
        <v>6426</v>
      </c>
      <c r="E3584" s="173">
        <v>0</v>
      </c>
    </row>
    <row r="3585" spans="1:5" s="173" customFormat="1" ht="15" hidden="1" x14ac:dyDescent="0.25">
      <c r="A3585" s="173" t="s">
        <v>154</v>
      </c>
      <c r="B3585" s="173" t="s">
        <v>6400</v>
      </c>
      <c r="C3585" s="173" t="s">
        <v>2867</v>
      </c>
      <c r="D3585" s="173" t="s">
        <v>6427</v>
      </c>
      <c r="E3585" s="173">
        <v>0</v>
      </c>
    </row>
    <row r="3586" spans="1:5" s="173" customFormat="1" ht="15" hidden="1" x14ac:dyDescent="0.25">
      <c r="A3586" s="173" t="s">
        <v>154</v>
      </c>
      <c r="B3586" s="173" t="s">
        <v>6400</v>
      </c>
      <c r="C3586" s="173" t="s">
        <v>2867</v>
      </c>
      <c r="D3586" s="173" t="s">
        <v>6428</v>
      </c>
      <c r="E3586" s="173">
        <v>0</v>
      </c>
    </row>
    <row r="3587" spans="1:5" s="173" customFormat="1" ht="15" hidden="1" x14ac:dyDescent="0.25">
      <c r="A3587" s="173" t="s">
        <v>154</v>
      </c>
      <c r="B3587" s="173" t="s">
        <v>6400</v>
      </c>
      <c r="C3587" s="173" t="s">
        <v>2867</v>
      </c>
      <c r="D3587" s="173" t="s">
        <v>6429</v>
      </c>
      <c r="E3587" s="173">
        <v>0</v>
      </c>
    </row>
    <row r="3588" spans="1:5" s="173" customFormat="1" ht="15" hidden="1" x14ac:dyDescent="0.25">
      <c r="A3588" s="173" t="s">
        <v>154</v>
      </c>
      <c r="B3588" s="173" t="s">
        <v>6308</v>
      </c>
      <c r="C3588" s="173" t="s">
        <v>6430</v>
      </c>
      <c r="D3588" s="173" t="s">
        <v>6431</v>
      </c>
      <c r="E3588" s="173">
        <v>0</v>
      </c>
    </row>
    <row r="3589" spans="1:5" s="173" customFormat="1" ht="15" hidden="1" x14ac:dyDescent="0.25">
      <c r="A3589" s="173" t="s">
        <v>154</v>
      </c>
      <c r="B3589" s="173" t="s">
        <v>6308</v>
      </c>
      <c r="C3589" s="173" t="s">
        <v>6430</v>
      </c>
      <c r="D3589" s="173" t="s">
        <v>6432</v>
      </c>
      <c r="E3589" s="173">
        <v>0</v>
      </c>
    </row>
    <row r="3590" spans="1:5" s="173" customFormat="1" ht="15" hidden="1" x14ac:dyDescent="0.25">
      <c r="A3590" s="173" t="s">
        <v>154</v>
      </c>
      <c r="B3590" s="173" t="s">
        <v>6433</v>
      </c>
      <c r="C3590" s="173" t="s">
        <v>889</v>
      </c>
      <c r="D3590" s="173" t="s">
        <v>6434</v>
      </c>
      <c r="E3590" s="173">
        <v>105</v>
      </c>
    </row>
    <row r="3591" spans="1:5" s="173" customFormat="1" ht="15" hidden="1" x14ac:dyDescent="0.25">
      <c r="A3591" s="173" t="s">
        <v>154</v>
      </c>
      <c r="B3591" s="173" t="s">
        <v>6433</v>
      </c>
      <c r="C3591" s="173" t="s">
        <v>889</v>
      </c>
      <c r="D3591" s="173" t="s">
        <v>6435</v>
      </c>
      <c r="E3591" s="173">
        <v>487</v>
      </c>
    </row>
    <row r="3592" spans="1:5" s="173" customFormat="1" ht="15" hidden="1" x14ac:dyDescent="0.25">
      <c r="A3592" s="173" t="s">
        <v>154</v>
      </c>
      <c r="B3592" s="173" t="s">
        <v>6433</v>
      </c>
      <c r="C3592" s="173" t="s">
        <v>889</v>
      </c>
      <c r="D3592" s="173" t="s">
        <v>6436</v>
      </c>
      <c r="E3592" s="173">
        <v>518</v>
      </c>
    </row>
    <row r="3593" spans="1:5" s="173" customFormat="1" ht="15" hidden="1" x14ac:dyDescent="0.25">
      <c r="A3593" s="173" t="s">
        <v>154</v>
      </c>
      <c r="B3593" s="173" t="s">
        <v>6437</v>
      </c>
      <c r="C3593" s="173" t="s">
        <v>889</v>
      </c>
      <c r="D3593" s="173" t="s">
        <v>881</v>
      </c>
      <c r="E3593" s="173">
        <v>75</v>
      </c>
    </row>
    <row r="3594" spans="1:5" s="173" customFormat="1" ht="15" hidden="1" x14ac:dyDescent="0.25">
      <c r="A3594" s="173" t="s">
        <v>154</v>
      </c>
      <c r="B3594" s="173" t="s">
        <v>6437</v>
      </c>
      <c r="C3594" s="173" t="s">
        <v>889</v>
      </c>
      <c r="D3594" s="173" t="s">
        <v>6438</v>
      </c>
      <c r="E3594" s="173">
        <v>600</v>
      </c>
    </row>
    <row r="3595" spans="1:5" s="173" customFormat="1" ht="15" hidden="1" x14ac:dyDescent="0.25">
      <c r="A3595" s="173" t="s">
        <v>154</v>
      </c>
      <c r="B3595" s="173" t="s">
        <v>6433</v>
      </c>
      <c r="C3595" s="173" t="s">
        <v>889</v>
      </c>
      <c r="D3595" s="173" t="s">
        <v>6439</v>
      </c>
      <c r="E3595" s="173">
        <v>220</v>
      </c>
    </row>
    <row r="3596" spans="1:5" s="173" customFormat="1" ht="15" hidden="1" x14ac:dyDescent="0.25">
      <c r="A3596" s="173" t="s">
        <v>154</v>
      </c>
      <c r="B3596" s="173" t="s">
        <v>6437</v>
      </c>
      <c r="C3596" s="173" t="s">
        <v>889</v>
      </c>
      <c r="D3596" s="173" t="s">
        <v>6440</v>
      </c>
      <c r="E3596" s="173">
        <v>205</v>
      </c>
    </row>
    <row r="3597" spans="1:5" s="173" customFormat="1" ht="15" hidden="1" x14ac:dyDescent="0.25">
      <c r="A3597" s="173" t="s">
        <v>154</v>
      </c>
      <c r="B3597" s="173" t="s">
        <v>6433</v>
      </c>
      <c r="C3597" s="173" t="s">
        <v>889</v>
      </c>
      <c r="D3597" s="173" t="s">
        <v>6441</v>
      </c>
      <c r="E3597" s="173">
        <v>186</v>
      </c>
    </row>
    <row r="3598" spans="1:5" s="173" customFormat="1" ht="15" hidden="1" x14ac:dyDescent="0.25">
      <c r="A3598" s="173" t="s">
        <v>154</v>
      </c>
      <c r="B3598" s="173" t="s">
        <v>6437</v>
      </c>
      <c r="C3598" s="173" t="s">
        <v>889</v>
      </c>
      <c r="D3598" s="173" t="s">
        <v>6442</v>
      </c>
      <c r="E3598" s="173">
        <v>98</v>
      </c>
    </row>
    <row r="3599" spans="1:5" s="173" customFormat="1" ht="15" hidden="1" x14ac:dyDescent="0.25">
      <c r="A3599" s="173" t="s">
        <v>154</v>
      </c>
      <c r="B3599" s="173" t="s">
        <v>6437</v>
      </c>
      <c r="C3599" s="173" t="s">
        <v>889</v>
      </c>
      <c r="D3599" s="173" t="s">
        <v>6443</v>
      </c>
      <c r="E3599" s="173">
        <v>25</v>
      </c>
    </row>
    <row r="3600" spans="1:5" s="173" customFormat="1" ht="15" hidden="1" x14ac:dyDescent="0.25">
      <c r="A3600" s="173" t="s">
        <v>154</v>
      </c>
      <c r="B3600" s="173" t="s">
        <v>6433</v>
      </c>
      <c r="C3600" s="173" t="s">
        <v>889</v>
      </c>
      <c r="D3600" s="173" t="s">
        <v>6444</v>
      </c>
      <c r="E3600" s="173">
        <v>366</v>
      </c>
    </row>
    <row r="3601" spans="1:5" s="173" customFormat="1" ht="15" hidden="1" x14ac:dyDescent="0.25">
      <c r="A3601" s="173" t="s">
        <v>154</v>
      </c>
      <c r="B3601" s="173" t="s">
        <v>6433</v>
      </c>
      <c r="C3601" s="173" t="s">
        <v>889</v>
      </c>
      <c r="D3601" s="173" t="s">
        <v>6445</v>
      </c>
      <c r="E3601" s="173">
        <v>7002</v>
      </c>
    </row>
    <row r="3602" spans="1:5" s="173" customFormat="1" ht="15" hidden="1" x14ac:dyDescent="0.25">
      <c r="A3602" s="173" t="s">
        <v>154</v>
      </c>
      <c r="B3602" s="173" t="s">
        <v>6433</v>
      </c>
      <c r="C3602" s="173" t="s">
        <v>889</v>
      </c>
      <c r="D3602" s="173" t="s">
        <v>6446</v>
      </c>
      <c r="E3602" s="173">
        <v>139</v>
      </c>
    </row>
    <row r="3603" spans="1:5" s="173" customFormat="1" ht="15" hidden="1" x14ac:dyDescent="0.25">
      <c r="A3603" s="173" t="s">
        <v>154</v>
      </c>
      <c r="B3603" s="173" t="s">
        <v>6433</v>
      </c>
      <c r="C3603" s="173" t="s">
        <v>889</v>
      </c>
      <c r="D3603" s="173" t="s">
        <v>6447</v>
      </c>
      <c r="E3603" s="173">
        <v>59</v>
      </c>
    </row>
    <row r="3604" spans="1:5" s="173" customFormat="1" ht="15" hidden="1" x14ac:dyDescent="0.25">
      <c r="A3604" s="173" t="s">
        <v>154</v>
      </c>
      <c r="B3604" s="173" t="s">
        <v>6437</v>
      </c>
      <c r="C3604" s="173" t="s">
        <v>889</v>
      </c>
      <c r="D3604" s="173" t="s">
        <v>6448</v>
      </c>
      <c r="E3604" s="173">
        <v>203</v>
      </c>
    </row>
    <row r="3605" spans="1:5" s="173" customFormat="1" ht="15" hidden="1" x14ac:dyDescent="0.25">
      <c r="A3605" s="173" t="s">
        <v>154</v>
      </c>
      <c r="B3605" s="173" t="s">
        <v>6433</v>
      </c>
      <c r="C3605" s="173" t="s">
        <v>889</v>
      </c>
      <c r="D3605" s="173" t="s">
        <v>3120</v>
      </c>
      <c r="E3605" s="173">
        <v>425</v>
      </c>
    </row>
    <row r="3606" spans="1:5" s="173" customFormat="1" ht="15" hidden="1" x14ac:dyDescent="0.25">
      <c r="A3606" s="173" t="s">
        <v>154</v>
      </c>
      <c r="B3606" s="173" t="s">
        <v>6433</v>
      </c>
      <c r="C3606" s="173" t="s">
        <v>889</v>
      </c>
      <c r="D3606" s="173" t="s">
        <v>6449</v>
      </c>
      <c r="E3606" s="173">
        <v>176</v>
      </c>
    </row>
    <row r="3607" spans="1:5" s="173" customFormat="1" ht="15" hidden="1" x14ac:dyDescent="0.25">
      <c r="A3607" s="173" t="s">
        <v>154</v>
      </c>
      <c r="B3607" s="173" t="s">
        <v>6433</v>
      </c>
      <c r="C3607" s="173" t="s">
        <v>889</v>
      </c>
      <c r="D3607" s="173" t="s">
        <v>6450</v>
      </c>
      <c r="E3607" s="173">
        <v>43</v>
      </c>
    </row>
    <row r="3608" spans="1:5" s="173" customFormat="1" ht="15" hidden="1" x14ac:dyDescent="0.25">
      <c r="A3608" s="173" t="s">
        <v>154</v>
      </c>
      <c r="B3608" s="173" t="s">
        <v>6433</v>
      </c>
      <c r="C3608" s="173" t="s">
        <v>889</v>
      </c>
      <c r="D3608" s="173" t="s">
        <v>6451</v>
      </c>
      <c r="E3608" s="173">
        <v>226</v>
      </c>
    </row>
    <row r="3609" spans="1:5" s="173" customFormat="1" ht="15" hidden="1" x14ac:dyDescent="0.25">
      <c r="A3609" s="173" t="s">
        <v>154</v>
      </c>
      <c r="B3609" s="173" t="s">
        <v>6433</v>
      </c>
      <c r="C3609" s="173" t="s">
        <v>889</v>
      </c>
      <c r="D3609" s="173" t="s">
        <v>6452</v>
      </c>
      <c r="E3609" s="173">
        <v>251</v>
      </c>
    </row>
    <row r="3610" spans="1:5" s="173" customFormat="1" ht="15" hidden="1" x14ac:dyDescent="0.25">
      <c r="A3610" s="173" t="s">
        <v>154</v>
      </c>
      <c r="B3610" s="173" t="s">
        <v>6437</v>
      </c>
      <c r="C3610" s="173" t="s">
        <v>889</v>
      </c>
      <c r="D3610" s="173" t="s">
        <v>6453</v>
      </c>
      <c r="E3610" s="173">
        <v>90</v>
      </c>
    </row>
    <row r="3611" spans="1:5" s="173" customFormat="1" ht="15" hidden="1" x14ac:dyDescent="0.25">
      <c r="A3611" s="173" t="s">
        <v>154</v>
      </c>
      <c r="B3611" s="173" t="s">
        <v>6437</v>
      </c>
      <c r="C3611" s="173" t="s">
        <v>889</v>
      </c>
      <c r="D3611" s="173" t="s">
        <v>6454</v>
      </c>
      <c r="E3611" s="173">
        <v>44</v>
      </c>
    </row>
    <row r="3612" spans="1:5" s="173" customFormat="1" ht="15" hidden="1" x14ac:dyDescent="0.25">
      <c r="A3612" s="173" t="s">
        <v>154</v>
      </c>
      <c r="B3612" s="173" t="s">
        <v>6437</v>
      </c>
      <c r="C3612" s="173" t="s">
        <v>889</v>
      </c>
      <c r="D3612" s="173" t="s">
        <v>6455</v>
      </c>
      <c r="E3612" s="173">
        <v>142</v>
      </c>
    </row>
    <row r="3613" spans="1:5" s="173" customFormat="1" ht="15" hidden="1" x14ac:dyDescent="0.25">
      <c r="A3613" s="173" t="s">
        <v>154</v>
      </c>
      <c r="B3613" s="173" t="s">
        <v>6437</v>
      </c>
      <c r="C3613" s="173" t="s">
        <v>889</v>
      </c>
      <c r="D3613" s="173" t="s">
        <v>6456</v>
      </c>
      <c r="E3613" s="173">
        <v>132</v>
      </c>
    </row>
    <row r="3614" spans="1:5" s="173" customFormat="1" ht="15" hidden="1" x14ac:dyDescent="0.25">
      <c r="A3614" s="173" t="s">
        <v>154</v>
      </c>
      <c r="B3614" s="173" t="s">
        <v>6433</v>
      </c>
      <c r="C3614" s="173" t="s">
        <v>889</v>
      </c>
      <c r="D3614" s="173" t="s">
        <v>6457</v>
      </c>
      <c r="E3614" s="173">
        <v>87</v>
      </c>
    </row>
    <row r="3615" spans="1:5" s="173" customFormat="1" ht="15" x14ac:dyDescent="0.25">
      <c r="A3615" s="173" t="s">
        <v>154</v>
      </c>
      <c r="B3615" s="173" t="s">
        <v>6392</v>
      </c>
      <c r="C3615" s="173" t="s">
        <v>890</v>
      </c>
      <c r="D3615" s="173" t="s">
        <v>6458</v>
      </c>
      <c r="E3615" s="173">
        <v>0</v>
      </c>
    </row>
    <row r="3616" spans="1:5" s="173" customFormat="1" ht="15" x14ac:dyDescent="0.25">
      <c r="A3616" s="173" t="s">
        <v>154</v>
      </c>
      <c r="B3616" s="173" t="s">
        <v>6392</v>
      </c>
      <c r="C3616" s="173" t="s">
        <v>890</v>
      </c>
      <c r="D3616" s="173" t="s">
        <v>6458</v>
      </c>
      <c r="E3616" s="173">
        <v>0</v>
      </c>
    </row>
    <row r="3617" spans="1:5" s="173" customFormat="1" ht="15" x14ac:dyDescent="0.25">
      <c r="A3617" s="173" t="s">
        <v>154</v>
      </c>
      <c r="B3617" s="173" t="s">
        <v>6392</v>
      </c>
      <c r="C3617" s="173" t="s">
        <v>890</v>
      </c>
      <c r="D3617" s="173" t="s">
        <v>6459</v>
      </c>
      <c r="E3617" s="173">
        <v>14</v>
      </c>
    </row>
    <row r="3618" spans="1:5" s="173" customFormat="1" ht="15" x14ac:dyDescent="0.25">
      <c r="A3618" s="173" t="s">
        <v>154</v>
      </c>
      <c r="B3618" s="173" t="s">
        <v>6392</v>
      </c>
      <c r="C3618" s="173" t="s">
        <v>890</v>
      </c>
      <c r="D3618" s="173" t="s">
        <v>6460</v>
      </c>
      <c r="E3618" s="173">
        <v>119</v>
      </c>
    </row>
    <row r="3619" spans="1:5" s="173" customFormat="1" ht="15" x14ac:dyDescent="0.25">
      <c r="A3619" s="173" t="s">
        <v>154</v>
      </c>
      <c r="B3619" s="173" t="s">
        <v>6392</v>
      </c>
      <c r="C3619" s="173" t="s">
        <v>890</v>
      </c>
      <c r="D3619" s="173" t="s">
        <v>6461</v>
      </c>
      <c r="E3619" s="173">
        <v>49</v>
      </c>
    </row>
    <row r="3620" spans="1:5" s="173" customFormat="1" ht="15" x14ac:dyDescent="0.25">
      <c r="A3620" s="173" t="s">
        <v>154</v>
      </c>
      <c r="B3620" s="173" t="s">
        <v>6392</v>
      </c>
      <c r="C3620" s="173" t="s">
        <v>890</v>
      </c>
      <c r="D3620" s="173" t="s">
        <v>6462</v>
      </c>
      <c r="E3620" s="173">
        <v>30</v>
      </c>
    </row>
    <row r="3621" spans="1:5" s="173" customFormat="1" ht="15" x14ac:dyDescent="0.25">
      <c r="A3621" s="173" t="s">
        <v>154</v>
      </c>
      <c r="B3621" s="173" t="s">
        <v>6392</v>
      </c>
      <c r="C3621" s="173" t="s">
        <v>890</v>
      </c>
      <c r="D3621" s="173" t="s">
        <v>6463</v>
      </c>
      <c r="E3621" s="173">
        <v>57</v>
      </c>
    </row>
    <row r="3622" spans="1:5" s="173" customFormat="1" ht="15" x14ac:dyDescent="0.25">
      <c r="A3622" s="173" t="s">
        <v>154</v>
      </c>
      <c r="B3622" s="173" t="s">
        <v>6392</v>
      </c>
      <c r="C3622" s="173" t="s">
        <v>890</v>
      </c>
      <c r="D3622" s="173" t="s">
        <v>6464</v>
      </c>
      <c r="E3622" s="173">
        <v>11</v>
      </c>
    </row>
    <row r="3623" spans="1:5" s="173" customFormat="1" ht="15" x14ac:dyDescent="0.25">
      <c r="A3623" s="173" t="s">
        <v>154</v>
      </c>
      <c r="B3623" s="173" t="s">
        <v>6392</v>
      </c>
      <c r="C3623" s="173" t="s">
        <v>890</v>
      </c>
      <c r="D3623" s="173" t="s">
        <v>6465</v>
      </c>
      <c r="E3623" s="173">
        <v>161</v>
      </c>
    </row>
    <row r="3624" spans="1:5" s="173" customFormat="1" ht="15" x14ac:dyDescent="0.25">
      <c r="A3624" s="173" t="s">
        <v>154</v>
      </c>
      <c r="B3624" s="173" t="s">
        <v>6392</v>
      </c>
      <c r="C3624" s="173" t="s">
        <v>890</v>
      </c>
      <c r="D3624" s="173" t="s">
        <v>6466</v>
      </c>
      <c r="E3624" s="173">
        <v>489</v>
      </c>
    </row>
    <row r="3625" spans="1:5" s="173" customFormat="1" ht="15" x14ac:dyDescent="0.25">
      <c r="A3625" s="173" t="s">
        <v>154</v>
      </c>
      <c r="B3625" s="173" t="s">
        <v>6392</v>
      </c>
      <c r="C3625" s="173" t="s">
        <v>890</v>
      </c>
      <c r="D3625" s="173" t="s">
        <v>6467</v>
      </c>
      <c r="E3625" s="173">
        <v>110</v>
      </c>
    </row>
    <row r="3626" spans="1:5" s="173" customFormat="1" ht="15" x14ac:dyDescent="0.25">
      <c r="A3626" s="173" t="s">
        <v>154</v>
      </c>
      <c r="B3626" s="173" t="s">
        <v>6392</v>
      </c>
      <c r="C3626" s="173" t="s">
        <v>890</v>
      </c>
      <c r="D3626" s="173" t="s">
        <v>6468</v>
      </c>
      <c r="E3626" s="173">
        <v>27</v>
      </c>
    </row>
    <row r="3627" spans="1:5" s="173" customFormat="1" ht="15" x14ac:dyDescent="0.25">
      <c r="A3627" s="173" t="s">
        <v>154</v>
      </c>
      <c r="B3627" s="173" t="s">
        <v>6392</v>
      </c>
      <c r="C3627" s="173" t="s">
        <v>890</v>
      </c>
      <c r="D3627" s="173" t="s">
        <v>6469</v>
      </c>
      <c r="E3627" s="173">
        <v>1963</v>
      </c>
    </row>
    <row r="3628" spans="1:5" s="173" customFormat="1" ht="15" x14ac:dyDescent="0.25">
      <c r="A3628" s="173" t="s">
        <v>154</v>
      </c>
      <c r="B3628" s="173" t="s">
        <v>6392</v>
      </c>
      <c r="C3628" s="173" t="s">
        <v>890</v>
      </c>
      <c r="D3628" s="173" t="s">
        <v>6470</v>
      </c>
      <c r="E3628" s="173">
        <v>150</v>
      </c>
    </row>
    <row r="3629" spans="1:5" s="173" customFormat="1" ht="15" x14ac:dyDescent="0.25">
      <c r="A3629" s="173" t="s">
        <v>154</v>
      </c>
      <c r="B3629" s="173" t="s">
        <v>6392</v>
      </c>
      <c r="C3629" s="173" t="s">
        <v>890</v>
      </c>
      <c r="D3629" s="173" t="s">
        <v>2143</v>
      </c>
      <c r="E3629" s="173">
        <v>321</v>
      </c>
    </row>
    <row r="3630" spans="1:5" s="173" customFormat="1" ht="15" x14ac:dyDescent="0.25">
      <c r="A3630" s="173" t="s">
        <v>154</v>
      </c>
      <c r="B3630" s="173" t="s">
        <v>6392</v>
      </c>
      <c r="C3630" s="173" t="s">
        <v>890</v>
      </c>
      <c r="D3630" s="173" t="s">
        <v>2132</v>
      </c>
      <c r="E3630" s="173">
        <v>88</v>
      </c>
    </row>
    <row r="3631" spans="1:5" s="173" customFormat="1" ht="15" x14ac:dyDescent="0.25">
      <c r="A3631" s="173" t="s">
        <v>154</v>
      </c>
      <c r="B3631" s="173" t="s">
        <v>6392</v>
      </c>
      <c r="C3631" s="173" t="s">
        <v>890</v>
      </c>
      <c r="D3631" s="173" t="s">
        <v>6471</v>
      </c>
      <c r="E3631" s="173">
        <v>270</v>
      </c>
    </row>
    <row r="3632" spans="1:5" s="173" customFormat="1" ht="15" x14ac:dyDescent="0.25">
      <c r="A3632" s="173" t="s">
        <v>154</v>
      </c>
      <c r="B3632" s="173" t="s">
        <v>6392</v>
      </c>
      <c r="C3632" s="173" t="s">
        <v>890</v>
      </c>
      <c r="D3632" s="173" t="s">
        <v>6472</v>
      </c>
      <c r="E3632" s="173">
        <v>15578</v>
      </c>
    </row>
    <row r="3633" spans="1:5" s="173" customFormat="1" ht="15" x14ac:dyDescent="0.25">
      <c r="A3633" s="173" t="s">
        <v>154</v>
      </c>
      <c r="B3633" s="173" t="s">
        <v>6392</v>
      </c>
      <c r="C3633" s="173" t="s">
        <v>890</v>
      </c>
      <c r="D3633" s="173" t="s">
        <v>6473</v>
      </c>
      <c r="E3633" s="173">
        <v>9</v>
      </c>
    </row>
    <row r="3634" spans="1:5" s="173" customFormat="1" ht="15" hidden="1" x14ac:dyDescent="0.25">
      <c r="A3634" s="173" t="s">
        <v>154</v>
      </c>
      <c r="B3634" s="173" t="s">
        <v>6400</v>
      </c>
      <c r="C3634" s="173" t="s">
        <v>891</v>
      </c>
      <c r="D3634" s="173" t="s">
        <v>6474</v>
      </c>
      <c r="E3634" s="173">
        <v>28</v>
      </c>
    </row>
    <row r="3635" spans="1:5" s="173" customFormat="1" ht="15" hidden="1" x14ac:dyDescent="0.25">
      <c r="A3635" s="173" t="s">
        <v>154</v>
      </c>
      <c r="B3635" s="173" t="s">
        <v>6400</v>
      </c>
      <c r="C3635" s="173" t="s">
        <v>891</v>
      </c>
      <c r="D3635" s="173" t="s">
        <v>6475</v>
      </c>
      <c r="E3635" s="173">
        <v>219</v>
      </c>
    </row>
    <row r="3636" spans="1:5" s="173" customFormat="1" ht="15" hidden="1" x14ac:dyDescent="0.25">
      <c r="A3636" s="173" t="s">
        <v>154</v>
      </c>
      <c r="B3636" s="173" t="s">
        <v>6400</v>
      </c>
      <c r="C3636" s="173" t="s">
        <v>891</v>
      </c>
      <c r="D3636" s="173" t="s">
        <v>6476</v>
      </c>
      <c r="E3636" s="173">
        <v>313</v>
      </c>
    </row>
    <row r="3637" spans="1:5" s="173" customFormat="1" ht="15" hidden="1" x14ac:dyDescent="0.25">
      <c r="A3637" s="173" t="s">
        <v>154</v>
      </c>
      <c r="B3637" s="173" t="s">
        <v>6400</v>
      </c>
      <c r="C3637" s="173" t="s">
        <v>891</v>
      </c>
      <c r="D3637" s="173" t="s">
        <v>6477</v>
      </c>
      <c r="E3637" s="173">
        <v>127</v>
      </c>
    </row>
    <row r="3638" spans="1:5" s="173" customFormat="1" ht="15" hidden="1" x14ac:dyDescent="0.25">
      <c r="A3638" s="173" t="s">
        <v>154</v>
      </c>
      <c r="B3638" s="173" t="s">
        <v>6400</v>
      </c>
      <c r="C3638" s="173" t="s">
        <v>891</v>
      </c>
      <c r="D3638" s="173" t="s">
        <v>6478</v>
      </c>
      <c r="E3638" s="173">
        <v>1276</v>
      </c>
    </row>
    <row r="3639" spans="1:5" s="173" customFormat="1" ht="15" hidden="1" x14ac:dyDescent="0.25">
      <c r="A3639" s="173" t="s">
        <v>154</v>
      </c>
      <c r="B3639" s="173" t="s">
        <v>6400</v>
      </c>
      <c r="C3639" s="173" t="s">
        <v>891</v>
      </c>
      <c r="D3639" s="173" t="s">
        <v>6479</v>
      </c>
      <c r="E3639" s="173">
        <v>24</v>
      </c>
    </row>
    <row r="3640" spans="1:5" s="173" customFormat="1" ht="15" hidden="1" x14ac:dyDescent="0.25">
      <c r="A3640" s="173" t="s">
        <v>154</v>
      </c>
      <c r="B3640" s="173" t="s">
        <v>6400</v>
      </c>
      <c r="C3640" s="173" t="s">
        <v>891</v>
      </c>
      <c r="D3640" s="173" t="s">
        <v>6480</v>
      </c>
      <c r="E3640" s="173">
        <v>176</v>
      </c>
    </row>
    <row r="3641" spans="1:5" s="173" customFormat="1" ht="15" hidden="1" x14ac:dyDescent="0.25">
      <c r="A3641" s="173" t="s">
        <v>154</v>
      </c>
      <c r="B3641" s="173" t="s">
        <v>6400</v>
      </c>
      <c r="C3641" s="173" t="s">
        <v>891</v>
      </c>
      <c r="D3641" s="173" t="s">
        <v>6481</v>
      </c>
      <c r="E3641" s="173">
        <v>92</v>
      </c>
    </row>
    <row r="3642" spans="1:5" s="173" customFormat="1" ht="15" hidden="1" x14ac:dyDescent="0.25">
      <c r="A3642" s="173" t="s">
        <v>154</v>
      </c>
      <c r="B3642" s="173" t="s">
        <v>6400</v>
      </c>
      <c r="C3642" s="173" t="s">
        <v>891</v>
      </c>
      <c r="D3642" s="173" t="s">
        <v>6482</v>
      </c>
      <c r="E3642" s="173">
        <v>93</v>
      </c>
    </row>
    <row r="3643" spans="1:5" s="173" customFormat="1" ht="15" hidden="1" x14ac:dyDescent="0.25">
      <c r="A3643" s="173" t="s">
        <v>154</v>
      </c>
      <c r="B3643" s="173" t="s">
        <v>6400</v>
      </c>
      <c r="C3643" s="173" t="s">
        <v>891</v>
      </c>
      <c r="D3643" s="173" t="s">
        <v>6483</v>
      </c>
      <c r="E3643" s="173">
        <v>230</v>
      </c>
    </row>
    <row r="3644" spans="1:5" s="173" customFormat="1" ht="15" hidden="1" x14ac:dyDescent="0.25">
      <c r="A3644" s="173" t="s">
        <v>154</v>
      </c>
      <c r="B3644" s="173" t="s">
        <v>6400</v>
      </c>
      <c r="C3644" s="173" t="s">
        <v>891</v>
      </c>
      <c r="D3644" s="173" t="s">
        <v>6484</v>
      </c>
      <c r="E3644" s="173">
        <v>127</v>
      </c>
    </row>
    <row r="3645" spans="1:5" s="173" customFormat="1" ht="15" hidden="1" x14ac:dyDescent="0.25">
      <c r="A3645" s="173" t="s">
        <v>154</v>
      </c>
      <c r="B3645" s="173" t="s">
        <v>6400</v>
      </c>
      <c r="C3645" s="173" t="s">
        <v>891</v>
      </c>
      <c r="D3645" s="173" t="s">
        <v>6485</v>
      </c>
      <c r="E3645" s="173">
        <v>20</v>
      </c>
    </row>
    <row r="3646" spans="1:5" s="173" customFormat="1" ht="15" hidden="1" x14ac:dyDescent="0.25">
      <c r="A3646" s="173" t="s">
        <v>154</v>
      </c>
      <c r="B3646" s="173" t="s">
        <v>6400</v>
      </c>
      <c r="C3646" s="173" t="s">
        <v>891</v>
      </c>
      <c r="D3646" s="173" t="s">
        <v>6486</v>
      </c>
      <c r="E3646" s="173">
        <v>179</v>
      </c>
    </row>
    <row r="3647" spans="1:5" s="173" customFormat="1" ht="15" x14ac:dyDescent="0.25">
      <c r="A3647" s="173" t="s">
        <v>154</v>
      </c>
      <c r="B3647" s="173" t="s">
        <v>6392</v>
      </c>
      <c r="C3647" s="173" t="s">
        <v>891</v>
      </c>
      <c r="D3647" s="173" t="s">
        <v>6487</v>
      </c>
      <c r="E3647" s="173">
        <v>10</v>
      </c>
    </row>
    <row r="3648" spans="1:5" s="173" customFormat="1" ht="15" hidden="1" x14ac:dyDescent="0.25">
      <c r="A3648" s="173" t="s">
        <v>154</v>
      </c>
      <c r="B3648" s="173" t="s">
        <v>6400</v>
      </c>
      <c r="C3648" s="173" t="s">
        <v>891</v>
      </c>
      <c r="D3648" s="173" t="s">
        <v>6488</v>
      </c>
      <c r="E3648" s="173">
        <v>140</v>
      </c>
    </row>
    <row r="3649" spans="1:5" s="173" customFormat="1" ht="15" x14ac:dyDescent="0.25">
      <c r="A3649" s="173" t="s">
        <v>154</v>
      </c>
      <c r="B3649" s="173" t="s">
        <v>6392</v>
      </c>
      <c r="C3649" s="173" t="s">
        <v>891</v>
      </c>
      <c r="D3649" s="173" t="s">
        <v>6489</v>
      </c>
      <c r="E3649" s="173">
        <v>45</v>
      </c>
    </row>
    <row r="3650" spans="1:5" s="173" customFormat="1" ht="15" x14ac:dyDescent="0.25">
      <c r="A3650" s="173" t="s">
        <v>154</v>
      </c>
      <c r="B3650" s="173" t="s">
        <v>6392</v>
      </c>
      <c r="C3650" s="173" t="s">
        <v>891</v>
      </c>
      <c r="D3650" s="173" t="s">
        <v>6490</v>
      </c>
      <c r="E3650" s="173">
        <v>134</v>
      </c>
    </row>
    <row r="3651" spans="1:5" s="173" customFormat="1" ht="15" hidden="1" x14ac:dyDescent="0.25">
      <c r="A3651" s="173" t="s">
        <v>154</v>
      </c>
      <c r="B3651" s="173" t="s">
        <v>6400</v>
      </c>
      <c r="C3651" s="173" t="s">
        <v>891</v>
      </c>
      <c r="D3651" s="173" t="s">
        <v>6491</v>
      </c>
      <c r="E3651" s="173">
        <v>49</v>
      </c>
    </row>
    <row r="3652" spans="1:5" s="173" customFormat="1" ht="15" hidden="1" x14ac:dyDescent="0.25">
      <c r="A3652" s="173" t="s">
        <v>154</v>
      </c>
      <c r="B3652" s="173" t="s">
        <v>6400</v>
      </c>
      <c r="C3652" s="173" t="s">
        <v>891</v>
      </c>
      <c r="D3652" s="173" t="s">
        <v>6492</v>
      </c>
      <c r="E3652" s="173">
        <v>316</v>
      </c>
    </row>
    <row r="3653" spans="1:5" s="173" customFormat="1" ht="15" x14ac:dyDescent="0.25">
      <c r="A3653" s="173" t="s">
        <v>154</v>
      </c>
      <c r="B3653" s="173" t="s">
        <v>6392</v>
      </c>
      <c r="C3653" s="173" t="s">
        <v>891</v>
      </c>
      <c r="D3653" s="173" t="s">
        <v>882</v>
      </c>
      <c r="E3653" s="173">
        <v>30</v>
      </c>
    </row>
    <row r="3654" spans="1:5" s="173" customFormat="1" ht="15" x14ac:dyDescent="0.25">
      <c r="A3654" s="173" t="s">
        <v>154</v>
      </c>
      <c r="B3654" s="173" t="s">
        <v>6392</v>
      </c>
      <c r="C3654" s="173" t="s">
        <v>891</v>
      </c>
      <c r="D3654" s="173" t="s">
        <v>6493</v>
      </c>
      <c r="E3654" s="173">
        <v>24</v>
      </c>
    </row>
    <row r="3655" spans="1:5" s="173" customFormat="1" ht="15" hidden="1" x14ac:dyDescent="0.25">
      <c r="A3655" s="173" t="s">
        <v>154</v>
      </c>
      <c r="B3655" s="173" t="s">
        <v>6400</v>
      </c>
      <c r="C3655" s="173" t="s">
        <v>891</v>
      </c>
      <c r="D3655" s="173" t="s">
        <v>6494</v>
      </c>
      <c r="E3655" s="173">
        <v>62</v>
      </c>
    </row>
    <row r="3656" spans="1:5" s="173" customFormat="1" ht="15" hidden="1" x14ac:dyDescent="0.25">
      <c r="A3656" s="173" t="s">
        <v>154</v>
      </c>
      <c r="B3656" s="173" t="s">
        <v>6400</v>
      </c>
      <c r="C3656" s="173" t="s">
        <v>891</v>
      </c>
      <c r="D3656" s="173" t="s">
        <v>6495</v>
      </c>
      <c r="E3656" s="173">
        <v>501</v>
      </c>
    </row>
    <row r="3657" spans="1:5" s="173" customFormat="1" ht="15" hidden="1" x14ac:dyDescent="0.25">
      <c r="A3657" s="173" t="s">
        <v>154</v>
      </c>
      <c r="B3657" s="173" t="s">
        <v>6400</v>
      </c>
      <c r="C3657" s="173" t="s">
        <v>891</v>
      </c>
      <c r="D3657" s="173" t="s">
        <v>6496</v>
      </c>
      <c r="E3657" s="173">
        <v>189</v>
      </c>
    </row>
    <row r="3658" spans="1:5" s="173" customFormat="1" ht="15" hidden="1" x14ac:dyDescent="0.25">
      <c r="A3658" s="173" t="s">
        <v>154</v>
      </c>
      <c r="B3658" s="173" t="s">
        <v>6400</v>
      </c>
      <c r="C3658" s="173" t="s">
        <v>891</v>
      </c>
      <c r="D3658" s="173" t="s">
        <v>6497</v>
      </c>
      <c r="E3658" s="173">
        <v>338</v>
      </c>
    </row>
    <row r="3659" spans="1:5" s="173" customFormat="1" ht="15" hidden="1" x14ac:dyDescent="0.25">
      <c r="A3659" s="173" t="s">
        <v>154</v>
      </c>
      <c r="B3659" s="173" t="s">
        <v>6400</v>
      </c>
      <c r="C3659" s="173" t="s">
        <v>891</v>
      </c>
      <c r="D3659" s="173" t="s">
        <v>6498</v>
      </c>
      <c r="E3659" s="173">
        <v>751</v>
      </c>
    </row>
    <row r="3660" spans="1:5" s="173" customFormat="1" ht="15" hidden="1" x14ac:dyDescent="0.25">
      <c r="A3660" s="173" t="s">
        <v>154</v>
      </c>
      <c r="B3660" s="173" t="s">
        <v>6400</v>
      </c>
      <c r="C3660" s="173" t="s">
        <v>891</v>
      </c>
      <c r="D3660" s="173" t="s">
        <v>6499</v>
      </c>
      <c r="E3660" s="173">
        <v>123</v>
      </c>
    </row>
    <row r="3661" spans="1:5" s="173" customFormat="1" ht="15" hidden="1" x14ac:dyDescent="0.25">
      <c r="A3661" s="173" t="s">
        <v>154</v>
      </c>
      <c r="B3661" s="173" t="s">
        <v>6400</v>
      </c>
      <c r="C3661" s="173" t="s">
        <v>891</v>
      </c>
      <c r="D3661" s="173" t="s">
        <v>6500</v>
      </c>
      <c r="E3661" s="173">
        <v>60</v>
      </c>
    </row>
    <row r="3662" spans="1:5" s="173" customFormat="1" ht="15" hidden="1" x14ac:dyDescent="0.25">
      <c r="A3662" s="173" t="s">
        <v>154</v>
      </c>
      <c r="B3662" s="173" t="s">
        <v>6400</v>
      </c>
      <c r="C3662" s="173" t="s">
        <v>891</v>
      </c>
      <c r="D3662" s="173" t="s">
        <v>6501</v>
      </c>
      <c r="E3662" s="173">
        <v>61</v>
      </c>
    </row>
    <row r="3663" spans="1:5" s="173" customFormat="1" ht="15" hidden="1" x14ac:dyDescent="0.25">
      <c r="A3663" s="173" t="s">
        <v>154</v>
      </c>
      <c r="B3663" s="173" t="s">
        <v>6400</v>
      </c>
      <c r="C3663" s="173" t="s">
        <v>891</v>
      </c>
      <c r="D3663" s="173" t="s">
        <v>6502</v>
      </c>
      <c r="E3663" s="173">
        <v>185</v>
      </c>
    </row>
    <row r="3664" spans="1:5" s="173" customFormat="1" ht="15" hidden="1" x14ac:dyDescent="0.25">
      <c r="A3664" s="173" t="s">
        <v>154</v>
      </c>
      <c r="B3664" s="173" t="s">
        <v>6400</v>
      </c>
      <c r="C3664" s="173" t="s">
        <v>891</v>
      </c>
      <c r="D3664" s="173" t="s">
        <v>6503</v>
      </c>
      <c r="E3664" s="173">
        <v>76</v>
      </c>
    </row>
    <row r="3665" spans="1:5" s="173" customFormat="1" ht="15" x14ac:dyDescent="0.25">
      <c r="A3665" s="173" t="s">
        <v>154</v>
      </c>
      <c r="B3665" s="173" t="s">
        <v>6392</v>
      </c>
      <c r="C3665" s="173" t="s">
        <v>891</v>
      </c>
      <c r="D3665" s="173" t="s">
        <v>6504</v>
      </c>
      <c r="E3665" s="173">
        <v>49</v>
      </c>
    </row>
    <row r="3666" spans="1:5" s="173" customFormat="1" ht="15" hidden="1" x14ac:dyDescent="0.25">
      <c r="A3666" s="173" t="s">
        <v>154</v>
      </c>
      <c r="B3666" s="173" t="s">
        <v>6400</v>
      </c>
      <c r="C3666" s="173" t="s">
        <v>891</v>
      </c>
      <c r="D3666" s="173" t="s">
        <v>6505</v>
      </c>
      <c r="E3666" s="173">
        <v>97</v>
      </c>
    </row>
    <row r="3667" spans="1:5" s="173" customFormat="1" ht="15" hidden="1" x14ac:dyDescent="0.25">
      <c r="A3667" s="173" t="s">
        <v>154</v>
      </c>
      <c r="B3667" s="173" t="s">
        <v>6400</v>
      </c>
      <c r="C3667" s="173" t="s">
        <v>891</v>
      </c>
      <c r="D3667" s="173" t="s">
        <v>6506</v>
      </c>
      <c r="E3667" s="173">
        <v>32</v>
      </c>
    </row>
    <row r="3668" spans="1:5" s="173" customFormat="1" ht="15" hidden="1" x14ac:dyDescent="0.25">
      <c r="A3668" s="173" t="s">
        <v>154</v>
      </c>
      <c r="B3668" s="173" t="s">
        <v>6400</v>
      </c>
      <c r="C3668" s="173" t="s">
        <v>891</v>
      </c>
      <c r="D3668" s="173" t="s">
        <v>6507</v>
      </c>
      <c r="E3668" s="173">
        <v>0</v>
      </c>
    </row>
    <row r="3669" spans="1:5" s="173" customFormat="1" ht="15" hidden="1" x14ac:dyDescent="0.25">
      <c r="A3669" s="173" t="s">
        <v>154</v>
      </c>
      <c r="B3669" s="173" t="s">
        <v>6400</v>
      </c>
      <c r="C3669" s="173" t="s">
        <v>891</v>
      </c>
      <c r="D3669" s="173" t="s">
        <v>6508</v>
      </c>
      <c r="E3669" s="173">
        <v>111</v>
      </c>
    </row>
    <row r="3670" spans="1:5" s="173" customFormat="1" ht="15" hidden="1" x14ac:dyDescent="0.25">
      <c r="A3670" s="173" t="s">
        <v>154</v>
      </c>
      <c r="B3670" s="173" t="s">
        <v>6400</v>
      </c>
      <c r="C3670" s="173" t="s">
        <v>891</v>
      </c>
      <c r="D3670" s="173" t="s">
        <v>6509</v>
      </c>
      <c r="E3670" s="173">
        <v>95</v>
      </c>
    </row>
    <row r="3671" spans="1:5" s="173" customFormat="1" ht="15" hidden="1" x14ac:dyDescent="0.25">
      <c r="A3671" s="173" t="s">
        <v>154</v>
      </c>
      <c r="B3671" s="173" t="s">
        <v>6400</v>
      </c>
      <c r="C3671" s="173" t="s">
        <v>891</v>
      </c>
      <c r="D3671" s="173" t="s">
        <v>6510</v>
      </c>
      <c r="E3671" s="173">
        <v>20</v>
      </c>
    </row>
    <row r="3672" spans="1:5" s="173" customFormat="1" ht="15" hidden="1" x14ac:dyDescent="0.25">
      <c r="A3672" s="173" t="s">
        <v>154</v>
      </c>
      <c r="B3672" s="173" t="s">
        <v>6400</v>
      </c>
      <c r="C3672" s="173" t="s">
        <v>891</v>
      </c>
      <c r="D3672" s="173" t="s">
        <v>6511</v>
      </c>
      <c r="E3672" s="173">
        <v>68</v>
      </c>
    </row>
    <row r="3673" spans="1:5" s="173" customFormat="1" ht="15" hidden="1" x14ac:dyDescent="0.25">
      <c r="A3673" s="173" t="s">
        <v>154</v>
      </c>
      <c r="B3673" s="173" t="s">
        <v>6400</v>
      </c>
      <c r="C3673" s="173" t="s">
        <v>891</v>
      </c>
      <c r="D3673" s="173" t="s">
        <v>6512</v>
      </c>
      <c r="E3673" s="173">
        <v>398</v>
      </c>
    </row>
    <row r="3674" spans="1:5" s="173" customFormat="1" ht="15" hidden="1" x14ac:dyDescent="0.25">
      <c r="A3674" s="173" t="s">
        <v>154</v>
      </c>
      <c r="B3674" s="173" t="s">
        <v>6400</v>
      </c>
      <c r="C3674" s="173" t="s">
        <v>891</v>
      </c>
      <c r="D3674" s="173" t="s">
        <v>6513</v>
      </c>
      <c r="E3674" s="173">
        <v>77</v>
      </c>
    </row>
    <row r="3675" spans="1:5" s="173" customFormat="1" ht="15" x14ac:dyDescent="0.25">
      <c r="A3675" s="173" t="s">
        <v>154</v>
      </c>
      <c r="B3675" s="173" t="s">
        <v>6392</v>
      </c>
      <c r="C3675" s="173" t="s">
        <v>891</v>
      </c>
      <c r="D3675" s="173" t="s">
        <v>6514</v>
      </c>
      <c r="E3675" s="173">
        <v>117</v>
      </c>
    </row>
    <row r="3676" spans="1:5" s="173" customFormat="1" ht="15" hidden="1" x14ac:dyDescent="0.25">
      <c r="A3676" s="173" t="s">
        <v>154</v>
      </c>
      <c r="B3676" s="173" t="s">
        <v>6400</v>
      </c>
      <c r="C3676" s="173" t="s">
        <v>891</v>
      </c>
      <c r="D3676" s="173" t="s">
        <v>6515</v>
      </c>
      <c r="E3676" s="173">
        <v>398</v>
      </c>
    </row>
    <row r="3677" spans="1:5" s="173" customFormat="1" ht="15" hidden="1" x14ac:dyDescent="0.25">
      <c r="A3677" s="173" t="s">
        <v>154</v>
      </c>
      <c r="B3677" s="173" t="s">
        <v>6400</v>
      </c>
      <c r="C3677" s="173" t="s">
        <v>891</v>
      </c>
      <c r="D3677" s="173" t="s">
        <v>3207</v>
      </c>
      <c r="E3677" s="173">
        <v>513</v>
      </c>
    </row>
    <row r="3678" spans="1:5" s="173" customFormat="1" ht="15" hidden="1" x14ac:dyDescent="0.25">
      <c r="A3678" s="173" t="s">
        <v>154</v>
      </c>
      <c r="B3678" s="173" t="s">
        <v>6400</v>
      </c>
      <c r="C3678" s="173" t="s">
        <v>891</v>
      </c>
      <c r="D3678" s="173" t="s">
        <v>6516</v>
      </c>
      <c r="E3678" s="173">
        <v>235</v>
      </c>
    </row>
    <row r="3679" spans="1:5" s="173" customFormat="1" ht="15" hidden="1" x14ac:dyDescent="0.25">
      <c r="A3679" s="173" t="s">
        <v>154</v>
      </c>
      <c r="B3679" s="173" t="s">
        <v>6400</v>
      </c>
      <c r="C3679" s="173" t="s">
        <v>891</v>
      </c>
      <c r="D3679" s="173" t="s">
        <v>6517</v>
      </c>
      <c r="E3679" s="173">
        <v>710</v>
      </c>
    </row>
    <row r="3680" spans="1:5" s="173" customFormat="1" ht="15" hidden="1" x14ac:dyDescent="0.25">
      <c r="A3680" s="173" t="s">
        <v>154</v>
      </c>
      <c r="B3680" s="173" t="s">
        <v>6400</v>
      </c>
      <c r="C3680" s="173" t="s">
        <v>891</v>
      </c>
      <c r="D3680" s="173" t="s">
        <v>6518</v>
      </c>
      <c r="E3680" s="173">
        <v>213</v>
      </c>
    </row>
    <row r="3681" spans="1:5" s="173" customFormat="1" ht="15" hidden="1" x14ac:dyDescent="0.25">
      <c r="A3681" s="173" t="s">
        <v>154</v>
      </c>
      <c r="B3681" s="173" t="s">
        <v>6400</v>
      </c>
      <c r="C3681" s="173" t="s">
        <v>891</v>
      </c>
      <c r="D3681" s="173" t="s">
        <v>6519</v>
      </c>
      <c r="E3681" s="173">
        <v>395</v>
      </c>
    </row>
    <row r="3682" spans="1:5" s="173" customFormat="1" ht="15" hidden="1" x14ac:dyDescent="0.25">
      <c r="A3682" s="173" t="s">
        <v>154</v>
      </c>
      <c r="B3682" s="173" t="s">
        <v>6400</v>
      </c>
      <c r="C3682" s="173" t="s">
        <v>891</v>
      </c>
      <c r="D3682" s="173" t="s">
        <v>6520</v>
      </c>
      <c r="E3682" s="173">
        <v>626</v>
      </c>
    </row>
    <row r="3683" spans="1:5" s="173" customFormat="1" ht="15" hidden="1" x14ac:dyDescent="0.25">
      <c r="A3683" s="173" t="s">
        <v>154</v>
      </c>
      <c r="B3683" s="173" t="s">
        <v>6400</v>
      </c>
      <c r="C3683" s="173" t="s">
        <v>891</v>
      </c>
      <c r="D3683" s="173" t="s">
        <v>6521</v>
      </c>
      <c r="E3683" s="173">
        <v>19</v>
      </c>
    </row>
    <row r="3684" spans="1:5" s="173" customFormat="1" ht="15" hidden="1" x14ac:dyDescent="0.25">
      <c r="A3684" s="173" t="s">
        <v>154</v>
      </c>
      <c r="B3684" s="173" t="s">
        <v>6400</v>
      </c>
      <c r="C3684" s="173" t="s">
        <v>891</v>
      </c>
      <c r="D3684" s="173" t="s">
        <v>6522</v>
      </c>
      <c r="E3684" s="173">
        <v>138</v>
      </c>
    </row>
    <row r="3685" spans="1:5" s="173" customFormat="1" ht="15" x14ac:dyDescent="0.25">
      <c r="A3685" s="173" t="s">
        <v>154</v>
      </c>
      <c r="B3685" s="173" t="s">
        <v>6392</v>
      </c>
      <c r="C3685" s="173" t="s">
        <v>891</v>
      </c>
      <c r="D3685" s="173" t="s">
        <v>6523</v>
      </c>
      <c r="E3685" s="173">
        <v>35</v>
      </c>
    </row>
    <row r="3686" spans="1:5" s="173" customFormat="1" ht="15" hidden="1" x14ac:dyDescent="0.25">
      <c r="A3686" s="173" t="s">
        <v>154</v>
      </c>
      <c r="B3686" s="173" t="s">
        <v>6400</v>
      </c>
      <c r="C3686" s="173" t="s">
        <v>891</v>
      </c>
      <c r="D3686" s="173" t="s">
        <v>6524</v>
      </c>
      <c r="E3686" s="173">
        <v>32518</v>
      </c>
    </row>
    <row r="3687" spans="1:5" s="173" customFormat="1" ht="15" x14ac:dyDescent="0.25">
      <c r="A3687" s="173" t="s">
        <v>154</v>
      </c>
      <c r="B3687" s="173" t="s">
        <v>6392</v>
      </c>
      <c r="C3687" s="173" t="s">
        <v>891</v>
      </c>
      <c r="D3687" s="173" t="s">
        <v>6525</v>
      </c>
      <c r="E3687" s="173">
        <v>0</v>
      </c>
    </row>
    <row r="3688" spans="1:5" s="173" customFormat="1" ht="15" hidden="1" x14ac:dyDescent="0.25">
      <c r="A3688" s="173" t="s">
        <v>154</v>
      </c>
      <c r="B3688" s="173" t="s">
        <v>6400</v>
      </c>
      <c r="C3688" s="173" t="s">
        <v>891</v>
      </c>
      <c r="D3688" s="173" t="s">
        <v>6526</v>
      </c>
      <c r="E3688" s="173">
        <v>181</v>
      </c>
    </row>
    <row r="3689" spans="1:5" s="173" customFormat="1" ht="15" hidden="1" x14ac:dyDescent="0.25">
      <c r="A3689" s="173" t="s">
        <v>154</v>
      </c>
      <c r="B3689" s="173" t="s">
        <v>6400</v>
      </c>
      <c r="C3689" s="173" t="s">
        <v>891</v>
      </c>
      <c r="D3689" s="173" t="s">
        <v>6527</v>
      </c>
      <c r="E3689" s="173">
        <v>561</v>
      </c>
    </row>
    <row r="3690" spans="1:5" s="173" customFormat="1" ht="15" x14ac:dyDescent="0.25">
      <c r="A3690" s="173" t="s">
        <v>154</v>
      </c>
      <c r="B3690" s="173" t="s">
        <v>6392</v>
      </c>
      <c r="C3690" s="173" t="s">
        <v>891</v>
      </c>
      <c r="D3690" s="173" t="s">
        <v>6528</v>
      </c>
      <c r="E3690" s="173">
        <v>141</v>
      </c>
    </row>
    <row r="3691" spans="1:5" s="173" customFormat="1" ht="15" hidden="1" x14ac:dyDescent="0.25">
      <c r="A3691" s="173" t="s">
        <v>154</v>
      </c>
      <c r="B3691" s="173" t="s">
        <v>6400</v>
      </c>
      <c r="C3691" s="173" t="s">
        <v>891</v>
      </c>
      <c r="D3691" s="173" t="s">
        <v>6529</v>
      </c>
      <c r="E3691" s="173">
        <v>133</v>
      </c>
    </row>
    <row r="3692" spans="1:5" s="173" customFormat="1" ht="15" hidden="1" x14ac:dyDescent="0.25">
      <c r="A3692" s="173" t="s">
        <v>154</v>
      </c>
      <c r="B3692" s="173" t="s">
        <v>6400</v>
      </c>
      <c r="C3692" s="173" t="s">
        <v>891</v>
      </c>
      <c r="D3692" s="173" t="s">
        <v>6530</v>
      </c>
      <c r="E3692" s="173">
        <v>400</v>
      </c>
    </row>
    <row r="3693" spans="1:5" s="173" customFormat="1" ht="15" hidden="1" x14ac:dyDescent="0.25">
      <c r="A3693" s="173" t="s">
        <v>154</v>
      </c>
      <c r="B3693" s="173" t="s">
        <v>6400</v>
      </c>
      <c r="C3693" s="173" t="s">
        <v>891</v>
      </c>
      <c r="D3693" s="173" t="s">
        <v>6531</v>
      </c>
      <c r="E3693" s="173">
        <v>1122</v>
      </c>
    </row>
    <row r="3694" spans="1:5" s="173" customFormat="1" ht="15" hidden="1" x14ac:dyDescent="0.25">
      <c r="A3694" s="173" t="s">
        <v>154</v>
      </c>
      <c r="B3694" s="173" t="s">
        <v>6400</v>
      </c>
      <c r="C3694" s="173" t="s">
        <v>891</v>
      </c>
      <c r="D3694" s="173" t="s">
        <v>6532</v>
      </c>
      <c r="E3694" s="173">
        <v>30</v>
      </c>
    </row>
    <row r="3695" spans="1:5" s="173" customFormat="1" ht="15" hidden="1" x14ac:dyDescent="0.25">
      <c r="A3695" s="173" t="s">
        <v>154</v>
      </c>
      <c r="B3695" s="173" t="s">
        <v>6400</v>
      </c>
      <c r="C3695" s="173" t="s">
        <v>891</v>
      </c>
      <c r="D3695" s="173" t="s">
        <v>6533</v>
      </c>
      <c r="E3695" s="173">
        <v>227</v>
      </c>
    </row>
    <row r="3696" spans="1:5" s="173" customFormat="1" ht="15" hidden="1" x14ac:dyDescent="0.25">
      <c r="A3696" s="173" t="s">
        <v>154</v>
      </c>
      <c r="B3696" s="173" t="s">
        <v>6400</v>
      </c>
      <c r="C3696" s="173" t="s">
        <v>891</v>
      </c>
      <c r="D3696" s="173" t="s">
        <v>6534</v>
      </c>
      <c r="E3696" s="173">
        <v>206</v>
      </c>
    </row>
    <row r="3697" spans="1:5" s="173" customFormat="1" ht="15" hidden="1" x14ac:dyDescent="0.25">
      <c r="A3697" s="173" t="s">
        <v>154</v>
      </c>
      <c r="B3697" s="173" t="s">
        <v>6400</v>
      </c>
      <c r="C3697" s="173" t="s">
        <v>891</v>
      </c>
      <c r="D3697" s="173" t="s">
        <v>6535</v>
      </c>
      <c r="E3697" s="173">
        <v>811</v>
      </c>
    </row>
    <row r="3698" spans="1:5" s="173" customFormat="1" ht="15" hidden="1" x14ac:dyDescent="0.25">
      <c r="A3698" s="173" t="s">
        <v>154</v>
      </c>
      <c r="B3698" s="173" t="s">
        <v>6400</v>
      </c>
      <c r="C3698" s="173" t="s">
        <v>891</v>
      </c>
      <c r="D3698" s="173" t="s">
        <v>6536</v>
      </c>
      <c r="E3698" s="173">
        <v>130</v>
      </c>
    </row>
    <row r="3699" spans="1:5" s="173" customFormat="1" ht="15" hidden="1" x14ac:dyDescent="0.25">
      <c r="A3699" s="173" t="s">
        <v>154</v>
      </c>
      <c r="B3699" s="173" t="s">
        <v>6400</v>
      </c>
      <c r="C3699" s="173" t="s">
        <v>891</v>
      </c>
      <c r="D3699" s="173" t="s">
        <v>6537</v>
      </c>
      <c r="E3699" s="173">
        <v>99</v>
      </c>
    </row>
    <row r="3700" spans="1:5" s="173" customFormat="1" ht="15" hidden="1" x14ac:dyDescent="0.25">
      <c r="A3700" s="173" t="s">
        <v>154</v>
      </c>
      <c r="B3700" s="173" t="s">
        <v>6400</v>
      </c>
      <c r="C3700" s="173" t="s">
        <v>891</v>
      </c>
      <c r="D3700" s="173" t="s">
        <v>6538</v>
      </c>
      <c r="E3700" s="173">
        <v>105</v>
      </c>
    </row>
    <row r="3701" spans="1:5" s="173" customFormat="1" ht="15" hidden="1" x14ac:dyDescent="0.25">
      <c r="A3701" s="173" t="s">
        <v>154</v>
      </c>
      <c r="B3701" s="173" t="s">
        <v>6400</v>
      </c>
      <c r="C3701" s="173" t="s">
        <v>891</v>
      </c>
      <c r="D3701" s="173" t="s">
        <v>6539</v>
      </c>
      <c r="E3701" s="173">
        <v>438</v>
      </c>
    </row>
    <row r="3702" spans="1:5" s="173" customFormat="1" ht="15" x14ac:dyDescent="0.25">
      <c r="A3702" s="173" t="s">
        <v>154</v>
      </c>
      <c r="B3702" s="173" t="s">
        <v>6392</v>
      </c>
      <c r="C3702" s="173" t="s">
        <v>891</v>
      </c>
      <c r="D3702" s="173" t="s">
        <v>6540</v>
      </c>
      <c r="E3702" s="173">
        <v>22</v>
      </c>
    </row>
    <row r="3703" spans="1:5" s="173" customFormat="1" ht="15" hidden="1" x14ac:dyDescent="0.25">
      <c r="A3703" s="173" t="s">
        <v>154</v>
      </c>
      <c r="B3703" s="173" t="s">
        <v>6541</v>
      </c>
      <c r="C3703" s="173" t="s">
        <v>892</v>
      </c>
      <c r="D3703" s="173" t="s">
        <v>6542</v>
      </c>
      <c r="E3703" s="173">
        <v>39</v>
      </c>
    </row>
    <row r="3704" spans="1:5" s="173" customFormat="1" ht="15" hidden="1" x14ac:dyDescent="0.25">
      <c r="A3704" s="173" t="s">
        <v>154</v>
      </c>
      <c r="B3704" s="173" t="s">
        <v>6541</v>
      </c>
      <c r="C3704" s="173" t="s">
        <v>892</v>
      </c>
      <c r="D3704" s="173" t="s">
        <v>6543</v>
      </c>
      <c r="E3704" s="173">
        <v>163</v>
      </c>
    </row>
    <row r="3705" spans="1:5" s="173" customFormat="1" ht="15" hidden="1" x14ac:dyDescent="0.25">
      <c r="A3705" s="173" t="s">
        <v>154</v>
      </c>
      <c r="B3705" s="173" t="s">
        <v>6541</v>
      </c>
      <c r="C3705" s="173" t="s">
        <v>892</v>
      </c>
      <c r="D3705" s="173" t="s">
        <v>6544</v>
      </c>
      <c r="E3705" s="173">
        <v>70</v>
      </c>
    </row>
    <row r="3706" spans="1:5" s="173" customFormat="1" ht="15" hidden="1" x14ac:dyDescent="0.25">
      <c r="A3706" s="173" t="s">
        <v>154</v>
      </c>
      <c r="B3706" s="173" t="s">
        <v>6541</v>
      </c>
      <c r="C3706" s="173" t="s">
        <v>892</v>
      </c>
      <c r="D3706" s="173" t="s">
        <v>6545</v>
      </c>
      <c r="E3706" s="173">
        <v>67</v>
      </c>
    </row>
    <row r="3707" spans="1:5" s="173" customFormat="1" ht="15" hidden="1" x14ac:dyDescent="0.25">
      <c r="A3707" s="173" t="s">
        <v>154</v>
      </c>
      <c r="B3707" s="173" t="s">
        <v>6541</v>
      </c>
      <c r="C3707" s="173" t="s">
        <v>892</v>
      </c>
      <c r="D3707" s="173" t="s">
        <v>6546</v>
      </c>
      <c r="E3707" s="173">
        <v>99</v>
      </c>
    </row>
    <row r="3708" spans="1:5" s="173" customFormat="1" ht="15" hidden="1" x14ac:dyDescent="0.25">
      <c r="A3708" s="173" t="s">
        <v>154</v>
      </c>
      <c r="B3708" s="173" t="s">
        <v>6541</v>
      </c>
      <c r="C3708" s="173" t="s">
        <v>892</v>
      </c>
      <c r="D3708" s="173" t="s">
        <v>6547</v>
      </c>
      <c r="E3708" s="173">
        <v>169</v>
      </c>
    </row>
    <row r="3709" spans="1:5" s="173" customFormat="1" ht="15" hidden="1" x14ac:dyDescent="0.25">
      <c r="A3709" s="173" t="s">
        <v>154</v>
      </c>
      <c r="B3709" s="173" t="s">
        <v>6541</v>
      </c>
      <c r="C3709" s="173" t="s">
        <v>892</v>
      </c>
      <c r="D3709" s="173" t="s">
        <v>6548</v>
      </c>
      <c r="E3709" s="173">
        <v>142</v>
      </c>
    </row>
    <row r="3710" spans="1:5" s="173" customFormat="1" ht="15" hidden="1" x14ac:dyDescent="0.25">
      <c r="A3710" s="173" t="s">
        <v>154</v>
      </c>
      <c r="B3710" s="173" t="s">
        <v>6541</v>
      </c>
      <c r="C3710" s="173" t="s">
        <v>892</v>
      </c>
      <c r="D3710" s="173" t="s">
        <v>6549</v>
      </c>
      <c r="E3710" s="173">
        <v>80</v>
      </c>
    </row>
    <row r="3711" spans="1:5" s="173" customFormat="1" ht="15" hidden="1" x14ac:dyDescent="0.25">
      <c r="A3711" s="173" t="s">
        <v>154</v>
      </c>
      <c r="B3711" s="173" t="s">
        <v>6541</v>
      </c>
      <c r="C3711" s="173" t="s">
        <v>892</v>
      </c>
      <c r="D3711" s="173" t="s">
        <v>3378</v>
      </c>
      <c r="E3711" s="173">
        <v>69</v>
      </c>
    </row>
    <row r="3712" spans="1:5" s="173" customFormat="1" ht="15" hidden="1" x14ac:dyDescent="0.25">
      <c r="A3712" s="173" t="s">
        <v>154</v>
      </c>
      <c r="B3712" s="173" t="s">
        <v>6541</v>
      </c>
      <c r="C3712" s="173" t="s">
        <v>892</v>
      </c>
      <c r="D3712" s="173" t="s">
        <v>6550</v>
      </c>
      <c r="E3712" s="173">
        <v>276</v>
      </c>
    </row>
    <row r="3713" spans="1:5" s="173" customFormat="1" ht="15" hidden="1" x14ac:dyDescent="0.25">
      <c r="A3713" s="173" t="s">
        <v>154</v>
      </c>
      <c r="B3713" s="173" t="s">
        <v>6541</v>
      </c>
      <c r="C3713" s="173" t="s">
        <v>892</v>
      </c>
      <c r="D3713" s="173" t="s">
        <v>6551</v>
      </c>
      <c r="E3713" s="173">
        <v>32</v>
      </c>
    </row>
    <row r="3714" spans="1:5" s="173" customFormat="1" ht="15" hidden="1" x14ac:dyDescent="0.25">
      <c r="A3714" s="173" t="s">
        <v>154</v>
      </c>
      <c r="B3714" s="173" t="s">
        <v>6541</v>
      </c>
      <c r="C3714" s="173" t="s">
        <v>892</v>
      </c>
      <c r="D3714" s="173" t="s">
        <v>5622</v>
      </c>
      <c r="E3714" s="173">
        <v>117</v>
      </c>
    </row>
    <row r="3715" spans="1:5" s="173" customFormat="1" ht="15" hidden="1" x14ac:dyDescent="0.25">
      <c r="A3715" s="173" t="s">
        <v>154</v>
      </c>
      <c r="B3715" s="173" t="s">
        <v>6541</v>
      </c>
      <c r="C3715" s="173" t="s">
        <v>892</v>
      </c>
      <c r="D3715" s="173" t="s">
        <v>6552</v>
      </c>
      <c r="E3715" s="173">
        <v>0</v>
      </c>
    </row>
    <row r="3716" spans="1:5" s="173" customFormat="1" ht="15" hidden="1" x14ac:dyDescent="0.25">
      <c r="A3716" s="173" t="s">
        <v>154</v>
      </c>
      <c r="B3716" s="173" t="s">
        <v>6541</v>
      </c>
      <c r="C3716" s="173" t="s">
        <v>892</v>
      </c>
      <c r="D3716" s="173" t="s">
        <v>6553</v>
      </c>
      <c r="E3716" s="173">
        <v>0</v>
      </c>
    </row>
    <row r="3717" spans="1:5" s="173" customFormat="1" ht="15" hidden="1" x14ac:dyDescent="0.25">
      <c r="A3717" s="173" t="s">
        <v>154</v>
      </c>
      <c r="B3717" s="173" t="s">
        <v>6541</v>
      </c>
      <c r="C3717" s="173" t="s">
        <v>892</v>
      </c>
      <c r="D3717" s="173" t="s">
        <v>2150</v>
      </c>
      <c r="E3717" s="173">
        <v>143</v>
      </c>
    </row>
    <row r="3718" spans="1:5" s="173" customFormat="1" ht="15" hidden="1" x14ac:dyDescent="0.25">
      <c r="A3718" s="173" t="s">
        <v>154</v>
      </c>
      <c r="B3718" s="173" t="s">
        <v>6541</v>
      </c>
      <c r="C3718" s="173" t="s">
        <v>892</v>
      </c>
      <c r="D3718" s="173" t="s">
        <v>6554</v>
      </c>
      <c r="E3718" s="173">
        <v>13</v>
      </c>
    </row>
    <row r="3719" spans="1:5" s="173" customFormat="1" ht="15" hidden="1" x14ac:dyDescent="0.25">
      <c r="A3719" s="173" t="s">
        <v>154</v>
      </c>
      <c r="B3719" s="173" t="s">
        <v>6541</v>
      </c>
      <c r="C3719" s="173" t="s">
        <v>892</v>
      </c>
      <c r="D3719" s="173" t="s">
        <v>5827</v>
      </c>
      <c r="E3719" s="173">
        <v>134</v>
      </c>
    </row>
    <row r="3720" spans="1:5" s="173" customFormat="1" ht="15" hidden="1" x14ac:dyDescent="0.25">
      <c r="A3720" s="173" t="s">
        <v>154</v>
      </c>
      <c r="B3720" s="173" t="s">
        <v>6541</v>
      </c>
      <c r="C3720" s="173" t="s">
        <v>892</v>
      </c>
      <c r="D3720" s="173" t="s">
        <v>6555</v>
      </c>
      <c r="E3720" s="173">
        <v>304</v>
      </c>
    </row>
    <row r="3721" spans="1:5" s="173" customFormat="1" ht="15" hidden="1" x14ac:dyDescent="0.25">
      <c r="A3721" s="173" t="s">
        <v>154</v>
      </c>
      <c r="B3721" s="173" t="s">
        <v>6541</v>
      </c>
      <c r="C3721" s="173" t="s">
        <v>892</v>
      </c>
      <c r="D3721" s="173" t="s">
        <v>6556</v>
      </c>
      <c r="E3721" s="173">
        <v>56</v>
      </c>
    </row>
    <row r="3722" spans="1:5" s="173" customFormat="1" ht="15" hidden="1" x14ac:dyDescent="0.25">
      <c r="A3722" s="173" t="s">
        <v>154</v>
      </c>
      <c r="B3722" s="173" t="s">
        <v>6541</v>
      </c>
      <c r="C3722" s="173" t="s">
        <v>892</v>
      </c>
      <c r="D3722" s="173" t="s">
        <v>6557</v>
      </c>
      <c r="E3722" s="173">
        <v>945</v>
      </c>
    </row>
    <row r="3723" spans="1:5" s="173" customFormat="1" ht="15" hidden="1" x14ac:dyDescent="0.25">
      <c r="A3723" s="173" t="s">
        <v>154</v>
      </c>
      <c r="B3723" s="173" t="s">
        <v>6541</v>
      </c>
      <c r="C3723" s="173" t="s">
        <v>892</v>
      </c>
      <c r="D3723" s="173" t="s">
        <v>6558</v>
      </c>
      <c r="E3723" s="173">
        <v>150</v>
      </c>
    </row>
    <row r="3724" spans="1:5" s="173" customFormat="1" ht="15" hidden="1" x14ac:dyDescent="0.25">
      <c r="A3724" s="173" t="s">
        <v>154</v>
      </c>
      <c r="B3724" s="173" t="s">
        <v>6541</v>
      </c>
      <c r="C3724" s="173" t="s">
        <v>892</v>
      </c>
      <c r="D3724" s="173" t="s">
        <v>6559</v>
      </c>
      <c r="E3724" s="173">
        <v>0</v>
      </c>
    </row>
    <row r="3725" spans="1:5" s="173" customFormat="1" ht="15" hidden="1" x14ac:dyDescent="0.25">
      <c r="A3725" s="173" t="s">
        <v>154</v>
      </c>
      <c r="B3725" s="173" t="s">
        <v>6541</v>
      </c>
      <c r="C3725" s="173" t="s">
        <v>892</v>
      </c>
      <c r="D3725" s="173" t="s">
        <v>6560</v>
      </c>
      <c r="E3725" s="173">
        <v>1042</v>
      </c>
    </row>
    <row r="3726" spans="1:5" s="173" customFormat="1" ht="15" hidden="1" x14ac:dyDescent="0.25">
      <c r="A3726" s="173" t="s">
        <v>154</v>
      </c>
      <c r="B3726" s="173" t="s">
        <v>4433</v>
      </c>
      <c r="C3726" s="173" t="s">
        <v>558</v>
      </c>
      <c r="D3726" s="173" t="s">
        <v>6561</v>
      </c>
      <c r="E3726" s="173" t="s">
        <v>1172</v>
      </c>
    </row>
    <row r="3727" spans="1:5" s="173" customFormat="1" ht="15" hidden="1" x14ac:dyDescent="0.25">
      <c r="A3727" s="173" t="s">
        <v>154</v>
      </c>
      <c r="B3727" s="173" t="s">
        <v>4433</v>
      </c>
      <c r="C3727" s="173" t="s">
        <v>558</v>
      </c>
      <c r="D3727" s="173" t="s">
        <v>6562</v>
      </c>
      <c r="E3727" s="173" t="s">
        <v>1172</v>
      </c>
    </row>
    <row r="3728" spans="1:5" s="173" customFormat="1" ht="15" hidden="1" x14ac:dyDescent="0.25">
      <c r="A3728" s="173" t="s">
        <v>154</v>
      </c>
      <c r="B3728" s="173" t="s">
        <v>4433</v>
      </c>
      <c r="C3728" s="173" t="s">
        <v>558</v>
      </c>
      <c r="D3728" s="173" t="s">
        <v>6563</v>
      </c>
      <c r="E3728" s="173" t="s">
        <v>1172</v>
      </c>
    </row>
    <row r="3729" spans="1:5" s="173" customFormat="1" ht="15" hidden="1" x14ac:dyDescent="0.25">
      <c r="A3729" s="173" t="s">
        <v>154</v>
      </c>
      <c r="B3729" s="173" t="s">
        <v>4433</v>
      </c>
      <c r="C3729" s="173" t="s">
        <v>558</v>
      </c>
      <c r="D3729" s="173" t="s">
        <v>6564</v>
      </c>
      <c r="E3729" s="173" t="s">
        <v>1172</v>
      </c>
    </row>
    <row r="3730" spans="1:5" s="173" customFormat="1" ht="15" hidden="1" x14ac:dyDescent="0.25">
      <c r="A3730" s="173" t="s">
        <v>154</v>
      </c>
      <c r="B3730" s="173" t="s">
        <v>4433</v>
      </c>
      <c r="C3730" s="173" t="s">
        <v>558</v>
      </c>
      <c r="D3730" s="173" t="s">
        <v>6565</v>
      </c>
      <c r="E3730" s="173" t="s">
        <v>1172</v>
      </c>
    </row>
    <row r="3731" spans="1:5" s="173" customFormat="1" ht="15" hidden="1" x14ac:dyDescent="0.25">
      <c r="A3731" s="173" t="s">
        <v>169</v>
      </c>
      <c r="B3731" s="173" t="s">
        <v>3608</v>
      </c>
      <c r="C3731" s="173" t="s">
        <v>98</v>
      </c>
      <c r="D3731" s="173" t="s">
        <v>2171</v>
      </c>
      <c r="E3731" s="173">
        <v>202</v>
      </c>
    </row>
    <row r="3732" spans="1:5" s="173" customFormat="1" ht="15" hidden="1" x14ac:dyDescent="0.25">
      <c r="A3732" s="173" t="s">
        <v>169</v>
      </c>
      <c r="B3732" s="173" t="s">
        <v>3608</v>
      </c>
      <c r="C3732" s="173" t="s">
        <v>98</v>
      </c>
      <c r="D3732" s="173" t="s">
        <v>6566</v>
      </c>
      <c r="E3732" s="173">
        <v>52</v>
      </c>
    </row>
    <row r="3733" spans="1:5" s="173" customFormat="1" ht="15" hidden="1" x14ac:dyDescent="0.25">
      <c r="A3733" s="173" t="s">
        <v>169</v>
      </c>
      <c r="B3733" s="173" t="s">
        <v>3608</v>
      </c>
      <c r="C3733" s="173" t="s">
        <v>98</v>
      </c>
      <c r="D3733" s="173" t="s">
        <v>6567</v>
      </c>
      <c r="E3733" s="173">
        <v>105</v>
      </c>
    </row>
    <row r="3734" spans="1:5" s="173" customFormat="1" ht="15" hidden="1" x14ac:dyDescent="0.25">
      <c r="A3734" s="173" t="s">
        <v>169</v>
      </c>
      <c r="B3734" s="173" t="s">
        <v>3608</v>
      </c>
      <c r="C3734" s="173" t="s">
        <v>98</v>
      </c>
      <c r="D3734" s="173" t="s">
        <v>6568</v>
      </c>
      <c r="E3734" s="173">
        <v>86</v>
      </c>
    </row>
    <row r="3735" spans="1:5" s="173" customFormat="1" ht="15" hidden="1" x14ac:dyDescent="0.25">
      <c r="A3735" s="173" t="s">
        <v>169</v>
      </c>
      <c r="B3735" s="173" t="s">
        <v>3608</v>
      </c>
      <c r="C3735" s="173" t="s">
        <v>98</v>
      </c>
      <c r="D3735" s="173" t="s">
        <v>6569</v>
      </c>
      <c r="E3735" s="173">
        <v>161</v>
      </c>
    </row>
    <row r="3736" spans="1:5" s="173" customFormat="1" ht="15" hidden="1" x14ac:dyDescent="0.25">
      <c r="A3736" s="173" t="s">
        <v>169</v>
      </c>
      <c r="B3736" s="173" t="s">
        <v>3608</v>
      </c>
      <c r="C3736" s="173" t="s">
        <v>98</v>
      </c>
      <c r="D3736" s="173" t="s">
        <v>6570</v>
      </c>
      <c r="E3736" s="173">
        <v>278</v>
      </c>
    </row>
    <row r="3737" spans="1:5" s="173" customFormat="1" ht="15" hidden="1" x14ac:dyDescent="0.25">
      <c r="A3737" s="173" t="s">
        <v>169</v>
      </c>
      <c r="B3737" s="173" t="s">
        <v>3608</v>
      </c>
      <c r="C3737" s="173" t="s">
        <v>98</v>
      </c>
      <c r="D3737" s="173" t="s">
        <v>6571</v>
      </c>
      <c r="E3737" s="173">
        <v>36</v>
      </c>
    </row>
    <row r="3738" spans="1:5" s="173" customFormat="1" ht="15" hidden="1" x14ac:dyDescent="0.25">
      <c r="A3738" s="173" t="s">
        <v>169</v>
      </c>
      <c r="B3738" s="173" t="s">
        <v>3608</v>
      </c>
      <c r="C3738" s="173" t="s">
        <v>98</v>
      </c>
      <c r="D3738" s="173" t="s">
        <v>449</v>
      </c>
      <c r="E3738" s="173">
        <v>268</v>
      </c>
    </row>
    <row r="3739" spans="1:5" s="173" customFormat="1" ht="15" hidden="1" x14ac:dyDescent="0.25">
      <c r="A3739" s="173" t="s">
        <v>169</v>
      </c>
      <c r="B3739" s="173" t="s">
        <v>3608</v>
      </c>
      <c r="C3739" s="173" t="s">
        <v>98</v>
      </c>
      <c r="D3739" s="173" t="s">
        <v>6572</v>
      </c>
      <c r="E3739" s="173">
        <v>169</v>
      </c>
    </row>
    <row r="3740" spans="1:5" s="173" customFormat="1" ht="15" hidden="1" x14ac:dyDescent="0.25">
      <c r="A3740" s="173" t="s">
        <v>169</v>
      </c>
      <c r="B3740" s="173" t="s">
        <v>3608</v>
      </c>
      <c r="C3740" s="173" t="s">
        <v>98</v>
      </c>
      <c r="D3740" s="173" t="s">
        <v>6573</v>
      </c>
      <c r="E3740" s="173">
        <v>115</v>
      </c>
    </row>
    <row r="3741" spans="1:5" s="173" customFormat="1" ht="15" hidden="1" x14ac:dyDescent="0.25">
      <c r="A3741" s="173" t="s">
        <v>169</v>
      </c>
      <c r="B3741" s="173" t="s">
        <v>3608</v>
      </c>
      <c r="C3741" s="173" t="s">
        <v>98</v>
      </c>
      <c r="D3741" s="173" t="s">
        <v>6574</v>
      </c>
      <c r="E3741" s="173">
        <v>154</v>
      </c>
    </row>
    <row r="3742" spans="1:5" s="173" customFormat="1" ht="15" hidden="1" x14ac:dyDescent="0.25">
      <c r="A3742" s="173" t="s">
        <v>169</v>
      </c>
      <c r="B3742" s="173" t="s">
        <v>3608</v>
      </c>
      <c r="C3742" s="173" t="s">
        <v>98</v>
      </c>
      <c r="D3742" s="173" t="s">
        <v>6575</v>
      </c>
      <c r="E3742" s="173">
        <v>300</v>
      </c>
    </row>
    <row r="3743" spans="1:5" s="173" customFormat="1" ht="15" hidden="1" x14ac:dyDescent="0.25">
      <c r="A3743" s="173" t="s">
        <v>169</v>
      </c>
      <c r="B3743" s="173" t="s">
        <v>3608</v>
      </c>
      <c r="C3743" s="173" t="s">
        <v>98</v>
      </c>
      <c r="D3743" s="173" t="s">
        <v>6576</v>
      </c>
      <c r="E3743" s="173">
        <v>134</v>
      </c>
    </row>
    <row r="3744" spans="1:5" s="173" customFormat="1" ht="15" hidden="1" x14ac:dyDescent="0.25">
      <c r="A3744" s="173" t="s">
        <v>169</v>
      </c>
      <c r="B3744" s="173" t="s">
        <v>3608</v>
      </c>
      <c r="C3744" s="173" t="s">
        <v>98</v>
      </c>
      <c r="D3744" s="173" t="s">
        <v>6456</v>
      </c>
      <c r="E3744" s="173">
        <v>14</v>
      </c>
    </row>
    <row r="3745" spans="1:5" s="173" customFormat="1" ht="15" hidden="1" x14ac:dyDescent="0.25">
      <c r="A3745" s="173" t="s">
        <v>169</v>
      </c>
      <c r="B3745" s="173" t="s">
        <v>3608</v>
      </c>
      <c r="C3745" s="173" t="s">
        <v>98</v>
      </c>
      <c r="D3745" s="173" t="s">
        <v>3585</v>
      </c>
      <c r="E3745" s="173">
        <v>41</v>
      </c>
    </row>
    <row r="3746" spans="1:5" s="173" customFormat="1" ht="15" hidden="1" x14ac:dyDescent="0.25">
      <c r="A3746" s="173" t="s">
        <v>169</v>
      </c>
      <c r="B3746" s="173" t="s">
        <v>3608</v>
      </c>
      <c r="C3746" s="173" t="s">
        <v>98</v>
      </c>
      <c r="D3746" s="173" t="s">
        <v>6577</v>
      </c>
      <c r="E3746" s="173">
        <v>2039</v>
      </c>
    </row>
    <row r="3747" spans="1:5" s="173" customFormat="1" ht="15" hidden="1" x14ac:dyDescent="0.25">
      <c r="A3747" s="173" t="s">
        <v>169</v>
      </c>
      <c r="B3747" s="173" t="s">
        <v>3608</v>
      </c>
      <c r="C3747" s="173" t="s">
        <v>98</v>
      </c>
      <c r="D3747" s="173" t="s">
        <v>6578</v>
      </c>
      <c r="E3747" s="173">
        <v>298</v>
      </c>
    </row>
    <row r="3748" spans="1:5" s="173" customFormat="1" ht="15" hidden="1" x14ac:dyDescent="0.25">
      <c r="A3748" s="173" t="s">
        <v>169</v>
      </c>
      <c r="B3748" s="173" t="s">
        <v>3608</v>
      </c>
      <c r="C3748" s="173" t="s">
        <v>102</v>
      </c>
      <c r="D3748" s="173" t="s">
        <v>6579</v>
      </c>
      <c r="E3748" s="173">
        <v>203</v>
      </c>
    </row>
    <row r="3749" spans="1:5" s="173" customFormat="1" ht="15" hidden="1" x14ac:dyDescent="0.25">
      <c r="A3749" s="173" t="s">
        <v>169</v>
      </c>
      <c r="B3749" s="173" t="s">
        <v>3608</v>
      </c>
      <c r="C3749" s="173" t="s">
        <v>102</v>
      </c>
      <c r="D3749" s="173" t="s">
        <v>6580</v>
      </c>
      <c r="E3749" s="173">
        <v>494</v>
      </c>
    </row>
    <row r="3750" spans="1:5" s="173" customFormat="1" ht="15" hidden="1" x14ac:dyDescent="0.25">
      <c r="A3750" s="173" t="s">
        <v>169</v>
      </c>
      <c r="B3750" s="173" t="s">
        <v>3608</v>
      </c>
      <c r="C3750" s="173" t="s">
        <v>102</v>
      </c>
      <c r="D3750" s="173" t="s">
        <v>6581</v>
      </c>
      <c r="E3750" s="173">
        <v>355</v>
      </c>
    </row>
    <row r="3751" spans="1:5" s="173" customFormat="1" ht="15" hidden="1" x14ac:dyDescent="0.25">
      <c r="A3751" s="173" t="s">
        <v>169</v>
      </c>
      <c r="B3751" s="173" t="s">
        <v>3608</v>
      </c>
      <c r="C3751" s="173" t="s">
        <v>102</v>
      </c>
      <c r="D3751" s="173" t="s">
        <v>6582</v>
      </c>
      <c r="E3751" s="173">
        <v>227</v>
      </c>
    </row>
    <row r="3752" spans="1:5" s="173" customFormat="1" ht="15" hidden="1" x14ac:dyDescent="0.25">
      <c r="A3752" s="173" t="s">
        <v>169</v>
      </c>
      <c r="B3752" s="173" t="s">
        <v>3608</v>
      </c>
      <c r="C3752" s="173" t="s">
        <v>102</v>
      </c>
      <c r="D3752" s="173" t="s">
        <v>6583</v>
      </c>
      <c r="E3752" s="173">
        <v>499</v>
      </c>
    </row>
    <row r="3753" spans="1:5" s="173" customFormat="1" ht="15" hidden="1" x14ac:dyDescent="0.25">
      <c r="A3753" s="173" t="s">
        <v>169</v>
      </c>
      <c r="B3753" s="173" t="s">
        <v>6584</v>
      </c>
      <c r="C3753" s="173" t="s">
        <v>916</v>
      </c>
      <c r="D3753" s="173" t="s">
        <v>2177</v>
      </c>
      <c r="E3753" s="173">
        <v>1978</v>
      </c>
    </row>
    <row r="3754" spans="1:5" s="173" customFormat="1" ht="15" hidden="1" x14ac:dyDescent="0.25">
      <c r="A3754" s="173" t="s">
        <v>169</v>
      </c>
      <c r="B3754" s="173" t="s">
        <v>6585</v>
      </c>
      <c r="C3754" s="173" t="s">
        <v>916</v>
      </c>
      <c r="D3754" s="173" t="s">
        <v>6586</v>
      </c>
      <c r="E3754" s="173">
        <v>65</v>
      </c>
    </row>
    <row r="3755" spans="1:5" s="173" customFormat="1" ht="15" hidden="1" x14ac:dyDescent="0.25">
      <c r="A3755" s="173" t="s">
        <v>169</v>
      </c>
      <c r="B3755" s="173" t="s">
        <v>6585</v>
      </c>
      <c r="C3755" s="173" t="s">
        <v>916</v>
      </c>
      <c r="D3755" s="173" t="s">
        <v>6587</v>
      </c>
      <c r="E3755" s="173">
        <v>1609</v>
      </c>
    </row>
    <row r="3756" spans="1:5" s="173" customFormat="1" ht="15" hidden="1" x14ac:dyDescent="0.25">
      <c r="A3756" s="173" t="s">
        <v>169</v>
      </c>
      <c r="B3756" s="173" t="s">
        <v>6584</v>
      </c>
      <c r="C3756" s="173" t="s">
        <v>916</v>
      </c>
      <c r="D3756" s="173" t="s">
        <v>6588</v>
      </c>
      <c r="E3756" s="173">
        <v>1575</v>
      </c>
    </row>
    <row r="3757" spans="1:5" s="173" customFormat="1" ht="15" hidden="1" x14ac:dyDescent="0.25">
      <c r="A3757" s="173" t="s">
        <v>169</v>
      </c>
      <c r="B3757" s="173" t="s">
        <v>6585</v>
      </c>
      <c r="C3757" s="173" t="s">
        <v>916</v>
      </c>
      <c r="D3757" s="173" t="s">
        <v>6589</v>
      </c>
      <c r="E3757" s="173">
        <v>117</v>
      </c>
    </row>
    <row r="3758" spans="1:5" s="173" customFormat="1" ht="15" hidden="1" x14ac:dyDescent="0.25">
      <c r="A3758" s="173" t="s">
        <v>169</v>
      </c>
      <c r="B3758" s="173" t="s">
        <v>6590</v>
      </c>
      <c r="C3758" s="173" t="s">
        <v>916</v>
      </c>
      <c r="D3758" s="173" t="s">
        <v>6591</v>
      </c>
      <c r="E3758" s="173">
        <v>159</v>
      </c>
    </row>
    <row r="3759" spans="1:5" s="173" customFormat="1" ht="15" hidden="1" x14ac:dyDescent="0.25">
      <c r="A3759" s="173" t="s">
        <v>169</v>
      </c>
      <c r="B3759" s="173" t="s">
        <v>6585</v>
      </c>
      <c r="C3759" s="173" t="s">
        <v>916</v>
      </c>
      <c r="D3759" s="173" t="s">
        <v>6592</v>
      </c>
      <c r="E3759" s="173">
        <v>157</v>
      </c>
    </row>
    <row r="3760" spans="1:5" s="173" customFormat="1" ht="15" hidden="1" x14ac:dyDescent="0.25">
      <c r="A3760" s="173" t="s">
        <v>169</v>
      </c>
      <c r="B3760" s="173" t="s">
        <v>6585</v>
      </c>
      <c r="C3760" s="173" t="s">
        <v>916</v>
      </c>
      <c r="D3760" s="173" t="s">
        <v>6593</v>
      </c>
      <c r="E3760" s="173">
        <v>89</v>
      </c>
    </row>
    <row r="3761" spans="1:5" s="173" customFormat="1" ht="15" hidden="1" x14ac:dyDescent="0.25">
      <c r="A3761" s="173" t="s">
        <v>169</v>
      </c>
      <c r="B3761" s="173" t="s">
        <v>6584</v>
      </c>
      <c r="C3761" s="173" t="s">
        <v>916</v>
      </c>
      <c r="D3761" s="173" t="s">
        <v>6594</v>
      </c>
      <c r="E3761" s="173">
        <v>128</v>
      </c>
    </row>
    <row r="3762" spans="1:5" s="173" customFormat="1" ht="15" hidden="1" x14ac:dyDescent="0.25">
      <c r="A3762" s="173" t="s">
        <v>169</v>
      </c>
      <c r="B3762" s="173" t="s">
        <v>6590</v>
      </c>
      <c r="C3762" s="173" t="s">
        <v>916</v>
      </c>
      <c r="D3762" s="173" t="s">
        <v>6595</v>
      </c>
      <c r="E3762" s="173">
        <v>238</v>
      </c>
    </row>
    <row r="3763" spans="1:5" s="173" customFormat="1" ht="15" hidden="1" x14ac:dyDescent="0.25">
      <c r="A3763" s="173" t="s">
        <v>169</v>
      </c>
      <c r="B3763" s="173" t="s">
        <v>6585</v>
      </c>
      <c r="C3763" s="173" t="s">
        <v>916</v>
      </c>
      <c r="D3763" s="173" t="s">
        <v>6596</v>
      </c>
      <c r="E3763" s="173">
        <v>271</v>
      </c>
    </row>
    <row r="3764" spans="1:5" s="173" customFormat="1" ht="15" hidden="1" x14ac:dyDescent="0.25">
      <c r="A3764" s="173" t="s">
        <v>169</v>
      </c>
      <c r="B3764" s="173" t="s">
        <v>6590</v>
      </c>
      <c r="C3764" s="173" t="s">
        <v>916</v>
      </c>
      <c r="D3764" s="173" t="s">
        <v>6597</v>
      </c>
      <c r="E3764" s="173">
        <v>449</v>
      </c>
    </row>
    <row r="3765" spans="1:5" s="173" customFormat="1" ht="15" hidden="1" x14ac:dyDescent="0.25">
      <c r="A3765" s="173" t="s">
        <v>169</v>
      </c>
      <c r="B3765" s="173" t="s">
        <v>6584</v>
      </c>
      <c r="C3765" s="173" t="s">
        <v>916</v>
      </c>
      <c r="D3765" s="173" t="s">
        <v>6598</v>
      </c>
      <c r="E3765" s="173">
        <v>314</v>
      </c>
    </row>
    <row r="3766" spans="1:5" s="173" customFormat="1" ht="15" hidden="1" x14ac:dyDescent="0.25">
      <c r="A3766" s="173" t="s">
        <v>169</v>
      </c>
      <c r="B3766" s="173" t="s">
        <v>6585</v>
      </c>
      <c r="C3766" s="173" t="s">
        <v>916</v>
      </c>
      <c r="D3766" s="173" t="s">
        <v>6599</v>
      </c>
      <c r="E3766" s="173">
        <v>139</v>
      </c>
    </row>
    <row r="3767" spans="1:5" s="173" customFormat="1" ht="15" hidden="1" x14ac:dyDescent="0.25">
      <c r="A3767" s="173" t="s">
        <v>169</v>
      </c>
      <c r="B3767" s="173" t="s">
        <v>6590</v>
      </c>
      <c r="C3767" s="173" t="s">
        <v>916</v>
      </c>
      <c r="D3767" s="173" t="s">
        <v>6600</v>
      </c>
      <c r="E3767" s="173">
        <v>208</v>
      </c>
    </row>
    <row r="3768" spans="1:5" s="173" customFormat="1" ht="15" hidden="1" x14ac:dyDescent="0.25">
      <c r="A3768" s="173" t="s">
        <v>169</v>
      </c>
      <c r="B3768" s="173" t="s">
        <v>6585</v>
      </c>
      <c r="C3768" s="173" t="s">
        <v>916</v>
      </c>
      <c r="D3768" s="173" t="s">
        <v>6601</v>
      </c>
      <c r="E3768" s="173">
        <v>767</v>
      </c>
    </row>
    <row r="3769" spans="1:5" s="173" customFormat="1" ht="15" hidden="1" x14ac:dyDescent="0.25">
      <c r="A3769" s="173" t="s">
        <v>169</v>
      </c>
      <c r="B3769" s="173" t="s">
        <v>6585</v>
      </c>
      <c r="C3769" s="173" t="s">
        <v>916</v>
      </c>
      <c r="D3769" s="173" t="s">
        <v>6602</v>
      </c>
      <c r="E3769" s="173">
        <v>321</v>
      </c>
    </row>
    <row r="3770" spans="1:5" s="173" customFormat="1" ht="15" hidden="1" x14ac:dyDescent="0.25">
      <c r="A3770" s="173" t="s">
        <v>169</v>
      </c>
      <c r="B3770" s="173" t="s">
        <v>6585</v>
      </c>
      <c r="C3770" s="173" t="s">
        <v>916</v>
      </c>
      <c r="D3770" s="173" t="s">
        <v>6603</v>
      </c>
      <c r="E3770" s="173">
        <v>12</v>
      </c>
    </row>
    <row r="3771" spans="1:5" s="173" customFormat="1" ht="15" hidden="1" x14ac:dyDescent="0.25">
      <c r="A3771" s="173" t="s">
        <v>169</v>
      </c>
      <c r="B3771" s="173" t="s">
        <v>6590</v>
      </c>
      <c r="C3771" s="173" t="s">
        <v>916</v>
      </c>
      <c r="D3771" s="173" t="s">
        <v>6604</v>
      </c>
      <c r="E3771" s="173">
        <v>171</v>
      </c>
    </row>
    <row r="3772" spans="1:5" s="173" customFormat="1" ht="15" hidden="1" x14ac:dyDescent="0.25">
      <c r="A3772" s="173" t="s">
        <v>169</v>
      </c>
      <c r="B3772" s="173" t="s">
        <v>6585</v>
      </c>
      <c r="C3772" s="173" t="s">
        <v>916</v>
      </c>
      <c r="D3772" s="173" t="s">
        <v>6605</v>
      </c>
      <c r="E3772" s="173">
        <v>596</v>
      </c>
    </row>
    <row r="3773" spans="1:5" s="173" customFormat="1" ht="15" hidden="1" x14ac:dyDescent="0.25">
      <c r="A3773" s="173" t="s">
        <v>169</v>
      </c>
      <c r="B3773" s="173" t="s">
        <v>6585</v>
      </c>
      <c r="C3773" s="173" t="s">
        <v>916</v>
      </c>
      <c r="D3773" s="173" t="s">
        <v>3207</v>
      </c>
      <c r="E3773" s="173">
        <v>152</v>
      </c>
    </row>
    <row r="3774" spans="1:5" s="173" customFormat="1" ht="15" hidden="1" x14ac:dyDescent="0.25">
      <c r="A3774" s="173" t="s">
        <v>169</v>
      </c>
      <c r="B3774" s="173" t="s">
        <v>6585</v>
      </c>
      <c r="C3774" s="173" t="s">
        <v>916</v>
      </c>
      <c r="D3774" s="173" t="s">
        <v>6606</v>
      </c>
      <c r="E3774" s="173">
        <v>1429</v>
      </c>
    </row>
    <row r="3775" spans="1:5" s="173" customFormat="1" ht="15" hidden="1" x14ac:dyDescent="0.25">
      <c r="A3775" s="173" t="s">
        <v>169</v>
      </c>
      <c r="B3775" s="173" t="s">
        <v>6585</v>
      </c>
      <c r="C3775" s="173" t="s">
        <v>916</v>
      </c>
      <c r="D3775" s="173" t="s">
        <v>6607</v>
      </c>
      <c r="E3775" s="173">
        <v>332</v>
      </c>
    </row>
    <row r="3776" spans="1:5" s="173" customFormat="1" ht="15" hidden="1" x14ac:dyDescent="0.25">
      <c r="A3776" s="173" t="s">
        <v>169</v>
      </c>
      <c r="B3776" s="173" t="s">
        <v>6585</v>
      </c>
      <c r="C3776" s="173" t="s">
        <v>916</v>
      </c>
      <c r="D3776" s="173" t="s">
        <v>6608</v>
      </c>
      <c r="E3776" s="173">
        <v>371</v>
      </c>
    </row>
    <row r="3777" spans="1:5" s="173" customFormat="1" ht="15" hidden="1" x14ac:dyDescent="0.25">
      <c r="A3777" s="173" t="s">
        <v>169</v>
      </c>
      <c r="B3777" s="173" t="s">
        <v>6584</v>
      </c>
      <c r="C3777" s="173" t="s">
        <v>916</v>
      </c>
      <c r="D3777" s="173" t="s">
        <v>6609</v>
      </c>
      <c r="E3777" s="173">
        <v>357</v>
      </c>
    </row>
    <row r="3778" spans="1:5" s="173" customFormat="1" ht="15" hidden="1" x14ac:dyDescent="0.25">
      <c r="A3778" s="173" t="s">
        <v>169</v>
      </c>
      <c r="B3778" s="173" t="s">
        <v>6585</v>
      </c>
      <c r="C3778" s="173" t="s">
        <v>916</v>
      </c>
      <c r="D3778" s="173" t="s">
        <v>6610</v>
      </c>
      <c r="E3778" s="173">
        <v>1522</v>
      </c>
    </row>
    <row r="3779" spans="1:5" s="173" customFormat="1" ht="15" hidden="1" x14ac:dyDescent="0.25">
      <c r="A3779" s="173" t="s">
        <v>169</v>
      </c>
      <c r="B3779" s="173" t="s">
        <v>6590</v>
      </c>
      <c r="C3779" s="173" t="s">
        <v>916</v>
      </c>
      <c r="D3779" s="173" t="s">
        <v>6611</v>
      </c>
      <c r="E3779" s="173">
        <v>126</v>
      </c>
    </row>
    <row r="3780" spans="1:5" s="173" customFormat="1" ht="15" hidden="1" x14ac:dyDescent="0.25">
      <c r="A3780" s="173" t="s">
        <v>169</v>
      </c>
      <c r="B3780" s="173" t="s">
        <v>6585</v>
      </c>
      <c r="C3780" s="173" t="s">
        <v>916</v>
      </c>
      <c r="D3780" s="173" t="s">
        <v>4218</v>
      </c>
      <c r="E3780" s="173">
        <v>779</v>
      </c>
    </row>
    <row r="3781" spans="1:5" s="173" customFormat="1" ht="15" hidden="1" x14ac:dyDescent="0.25">
      <c r="A3781" s="173" t="s">
        <v>169</v>
      </c>
      <c r="B3781" s="173" t="s">
        <v>6585</v>
      </c>
      <c r="C3781" s="173" t="s">
        <v>916</v>
      </c>
      <c r="D3781" s="173" t="s">
        <v>6612</v>
      </c>
      <c r="E3781" s="173">
        <v>366</v>
      </c>
    </row>
    <row r="3782" spans="1:5" s="173" customFormat="1" ht="15" hidden="1" x14ac:dyDescent="0.25">
      <c r="A3782" s="173" t="s">
        <v>169</v>
      </c>
      <c r="B3782" s="173" t="s">
        <v>6590</v>
      </c>
      <c r="C3782" s="173" t="s">
        <v>916</v>
      </c>
      <c r="D3782" s="173" t="s">
        <v>5893</v>
      </c>
      <c r="E3782" s="173">
        <v>104</v>
      </c>
    </row>
    <row r="3783" spans="1:5" s="173" customFormat="1" ht="15" hidden="1" x14ac:dyDescent="0.25">
      <c r="A3783" s="173" t="s">
        <v>169</v>
      </c>
      <c r="B3783" s="173" t="s">
        <v>6590</v>
      </c>
      <c r="C3783" s="173" t="s">
        <v>916</v>
      </c>
      <c r="D3783" s="173" t="s">
        <v>6613</v>
      </c>
      <c r="E3783" s="173">
        <v>245</v>
      </c>
    </row>
    <row r="3784" spans="1:5" s="173" customFormat="1" ht="15" hidden="1" x14ac:dyDescent="0.25">
      <c r="A3784" s="173" t="s">
        <v>169</v>
      </c>
      <c r="B3784" s="173" t="s">
        <v>6585</v>
      </c>
      <c r="C3784" s="173" t="s">
        <v>916</v>
      </c>
      <c r="D3784" s="173" t="s">
        <v>6614</v>
      </c>
      <c r="E3784" s="173">
        <v>474</v>
      </c>
    </row>
    <row r="3785" spans="1:5" s="173" customFormat="1" ht="15" hidden="1" x14ac:dyDescent="0.25">
      <c r="A3785" s="173" t="s">
        <v>169</v>
      </c>
      <c r="B3785" s="173" t="s">
        <v>6585</v>
      </c>
      <c r="C3785" s="173" t="s">
        <v>916</v>
      </c>
      <c r="D3785" s="173" t="s">
        <v>6615</v>
      </c>
      <c r="E3785" s="173">
        <v>3213</v>
      </c>
    </row>
    <row r="3786" spans="1:5" s="173" customFormat="1" ht="15" hidden="1" x14ac:dyDescent="0.25">
      <c r="A3786" s="173" t="s">
        <v>169</v>
      </c>
      <c r="B3786" s="173" t="s">
        <v>6585</v>
      </c>
      <c r="C3786" s="173" t="s">
        <v>916</v>
      </c>
      <c r="D3786" s="173" t="s">
        <v>6616</v>
      </c>
      <c r="E3786" s="173">
        <v>801</v>
      </c>
    </row>
    <row r="3787" spans="1:5" s="173" customFormat="1" ht="15" hidden="1" x14ac:dyDescent="0.25">
      <c r="A3787" s="173" t="s">
        <v>169</v>
      </c>
      <c r="B3787" s="173" t="s">
        <v>6585</v>
      </c>
      <c r="C3787" s="173" t="s">
        <v>916</v>
      </c>
      <c r="D3787" s="173" t="s">
        <v>6617</v>
      </c>
      <c r="E3787" s="173">
        <v>172</v>
      </c>
    </row>
    <row r="3788" spans="1:5" s="173" customFormat="1" ht="15" hidden="1" x14ac:dyDescent="0.25">
      <c r="A3788" s="173" t="s">
        <v>169</v>
      </c>
      <c r="B3788" s="173" t="s">
        <v>6584</v>
      </c>
      <c r="C3788" s="173" t="s">
        <v>916</v>
      </c>
      <c r="D3788" s="173" t="s">
        <v>6618</v>
      </c>
      <c r="E3788" s="173">
        <v>408</v>
      </c>
    </row>
    <row r="3789" spans="1:5" s="173" customFormat="1" ht="15" hidden="1" x14ac:dyDescent="0.25">
      <c r="A3789" s="173" t="s">
        <v>169</v>
      </c>
      <c r="B3789" s="173" t="s">
        <v>6619</v>
      </c>
      <c r="C3789" s="173" t="s">
        <v>917</v>
      </c>
      <c r="D3789" s="173" t="s">
        <v>6620</v>
      </c>
      <c r="E3789" s="173">
        <v>158</v>
      </c>
    </row>
    <row r="3790" spans="1:5" s="173" customFormat="1" ht="15" hidden="1" x14ac:dyDescent="0.25">
      <c r="A3790" s="173" t="s">
        <v>169</v>
      </c>
      <c r="B3790" s="173" t="s">
        <v>6619</v>
      </c>
      <c r="C3790" s="173" t="s">
        <v>917</v>
      </c>
      <c r="D3790" s="173" t="s">
        <v>6621</v>
      </c>
      <c r="E3790" s="173">
        <v>222</v>
      </c>
    </row>
    <row r="3791" spans="1:5" s="173" customFormat="1" ht="15" hidden="1" x14ac:dyDescent="0.25">
      <c r="A3791" s="173" t="s">
        <v>169</v>
      </c>
      <c r="B3791" s="173" t="s">
        <v>6619</v>
      </c>
      <c r="C3791" s="173" t="s">
        <v>917</v>
      </c>
      <c r="D3791" s="173" t="s">
        <v>6622</v>
      </c>
      <c r="E3791" s="173">
        <v>302</v>
      </c>
    </row>
    <row r="3792" spans="1:5" s="173" customFormat="1" ht="15" hidden="1" x14ac:dyDescent="0.25">
      <c r="A3792" s="173" t="s">
        <v>169</v>
      </c>
      <c r="B3792" s="173" t="s">
        <v>6619</v>
      </c>
      <c r="C3792" s="173" t="s">
        <v>917</v>
      </c>
      <c r="D3792" s="173" t="s">
        <v>941</v>
      </c>
      <c r="E3792" s="173">
        <v>300</v>
      </c>
    </row>
    <row r="3793" spans="1:5" s="173" customFormat="1" ht="15" hidden="1" x14ac:dyDescent="0.25">
      <c r="A3793" s="173" t="s">
        <v>169</v>
      </c>
      <c r="B3793" s="173" t="s">
        <v>6619</v>
      </c>
      <c r="C3793" s="173" t="s">
        <v>917</v>
      </c>
      <c r="D3793" s="173" t="s">
        <v>6623</v>
      </c>
      <c r="E3793" s="173">
        <v>1561</v>
      </c>
    </row>
    <row r="3794" spans="1:5" s="173" customFormat="1" ht="15" hidden="1" x14ac:dyDescent="0.25">
      <c r="A3794" s="173" t="s">
        <v>169</v>
      </c>
      <c r="B3794" s="173" t="s">
        <v>6619</v>
      </c>
      <c r="C3794" s="173" t="s">
        <v>917</v>
      </c>
      <c r="D3794" s="173" t="s">
        <v>6624</v>
      </c>
      <c r="E3794" s="173">
        <v>3442</v>
      </c>
    </row>
    <row r="3795" spans="1:5" s="173" customFormat="1" ht="15" hidden="1" x14ac:dyDescent="0.25">
      <c r="A3795" s="173" t="s">
        <v>169</v>
      </c>
      <c r="B3795" s="173" t="s">
        <v>6619</v>
      </c>
      <c r="C3795" s="173" t="s">
        <v>917</v>
      </c>
      <c r="D3795" s="173" t="s">
        <v>6625</v>
      </c>
      <c r="E3795" s="173">
        <v>567</v>
      </c>
    </row>
    <row r="3796" spans="1:5" s="173" customFormat="1" ht="15" hidden="1" x14ac:dyDescent="0.25">
      <c r="A3796" s="173" t="s">
        <v>169</v>
      </c>
      <c r="B3796" s="173" t="s">
        <v>6619</v>
      </c>
      <c r="C3796" s="173" t="s">
        <v>917</v>
      </c>
      <c r="D3796" s="173" t="s">
        <v>6626</v>
      </c>
      <c r="E3796" s="173">
        <v>2089</v>
      </c>
    </row>
    <row r="3797" spans="1:5" s="173" customFormat="1" ht="15" hidden="1" x14ac:dyDescent="0.25">
      <c r="A3797" s="173" t="s">
        <v>169</v>
      </c>
      <c r="B3797" s="173" t="s">
        <v>6619</v>
      </c>
      <c r="C3797" s="173" t="s">
        <v>917</v>
      </c>
      <c r="D3797" s="173" t="s">
        <v>6627</v>
      </c>
      <c r="E3797" s="173">
        <v>397</v>
      </c>
    </row>
    <row r="3798" spans="1:5" s="173" customFormat="1" ht="15" hidden="1" x14ac:dyDescent="0.25">
      <c r="A3798" s="173" t="s">
        <v>169</v>
      </c>
      <c r="B3798" s="173" t="s">
        <v>6619</v>
      </c>
      <c r="C3798" s="173" t="s">
        <v>917</v>
      </c>
      <c r="D3798" s="173" t="s">
        <v>4138</v>
      </c>
      <c r="E3798" s="173">
        <v>151</v>
      </c>
    </row>
    <row r="3799" spans="1:5" s="173" customFormat="1" ht="15" hidden="1" x14ac:dyDescent="0.25">
      <c r="A3799" s="173" t="s">
        <v>169</v>
      </c>
      <c r="B3799" s="173" t="s">
        <v>6619</v>
      </c>
      <c r="C3799" s="173" t="s">
        <v>917</v>
      </c>
      <c r="D3799" s="173" t="s">
        <v>6628</v>
      </c>
      <c r="E3799" s="173">
        <v>216</v>
      </c>
    </row>
    <row r="3800" spans="1:5" s="173" customFormat="1" ht="15" hidden="1" x14ac:dyDescent="0.25">
      <c r="A3800" s="173" t="s">
        <v>169</v>
      </c>
      <c r="B3800" s="173" t="s">
        <v>6619</v>
      </c>
      <c r="C3800" s="173" t="s">
        <v>917</v>
      </c>
      <c r="D3800" s="173" t="s">
        <v>6629</v>
      </c>
      <c r="E3800" s="173">
        <v>236</v>
      </c>
    </row>
    <row r="3801" spans="1:5" s="173" customFormat="1" ht="15" hidden="1" x14ac:dyDescent="0.25">
      <c r="A3801" s="173" t="s">
        <v>169</v>
      </c>
      <c r="B3801" s="173" t="s">
        <v>6619</v>
      </c>
      <c r="C3801" s="173" t="s">
        <v>917</v>
      </c>
      <c r="D3801" s="173" t="s">
        <v>6630</v>
      </c>
      <c r="E3801" s="173">
        <v>6462</v>
      </c>
    </row>
    <row r="3802" spans="1:5" s="173" customFormat="1" ht="15" hidden="1" x14ac:dyDescent="0.25">
      <c r="A3802" s="173" t="s">
        <v>169</v>
      </c>
      <c r="B3802" s="173" t="s">
        <v>6619</v>
      </c>
      <c r="C3802" s="173" t="s">
        <v>917</v>
      </c>
      <c r="D3802" s="173" t="s">
        <v>5383</v>
      </c>
      <c r="E3802" s="173">
        <v>196</v>
      </c>
    </row>
    <row r="3803" spans="1:5" s="173" customFormat="1" ht="15" hidden="1" x14ac:dyDescent="0.25">
      <c r="A3803" s="173" t="s">
        <v>169</v>
      </c>
      <c r="B3803" s="173" t="s">
        <v>6619</v>
      </c>
      <c r="C3803" s="173" t="s">
        <v>917</v>
      </c>
      <c r="D3803" s="173" t="s">
        <v>6631</v>
      </c>
      <c r="E3803" s="173">
        <v>202</v>
      </c>
    </row>
    <row r="3804" spans="1:5" s="173" customFormat="1" ht="15" hidden="1" x14ac:dyDescent="0.25">
      <c r="A3804" s="173" t="s">
        <v>169</v>
      </c>
      <c r="B3804" s="173" t="s">
        <v>6619</v>
      </c>
      <c r="C3804" s="173" t="s">
        <v>917</v>
      </c>
      <c r="D3804" s="173" t="s">
        <v>6632</v>
      </c>
      <c r="E3804" s="173">
        <v>79</v>
      </c>
    </row>
    <row r="3805" spans="1:5" s="173" customFormat="1" ht="15" hidden="1" x14ac:dyDescent="0.25">
      <c r="A3805" s="173" t="s">
        <v>169</v>
      </c>
      <c r="B3805" s="173" t="s">
        <v>6619</v>
      </c>
      <c r="C3805" s="173" t="s">
        <v>917</v>
      </c>
      <c r="D3805" s="173" t="s">
        <v>3129</v>
      </c>
      <c r="E3805" s="173">
        <v>534</v>
      </c>
    </row>
    <row r="3806" spans="1:5" s="173" customFormat="1" ht="15" hidden="1" x14ac:dyDescent="0.25">
      <c r="A3806" s="173" t="s">
        <v>169</v>
      </c>
      <c r="B3806" s="173" t="s">
        <v>6619</v>
      </c>
      <c r="C3806" s="173" t="s">
        <v>917</v>
      </c>
      <c r="D3806" s="173" t="s">
        <v>6633</v>
      </c>
      <c r="E3806" s="173">
        <v>885</v>
      </c>
    </row>
    <row r="3807" spans="1:5" s="173" customFormat="1" ht="15" hidden="1" x14ac:dyDescent="0.25">
      <c r="A3807" s="173" t="s">
        <v>169</v>
      </c>
      <c r="B3807" s="173" t="s">
        <v>6619</v>
      </c>
      <c r="C3807" s="173" t="s">
        <v>917</v>
      </c>
      <c r="D3807" s="173" t="s">
        <v>6634</v>
      </c>
      <c r="E3807" s="173">
        <v>148</v>
      </c>
    </row>
    <row r="3808" spans="1:5" s="173" customFormat="1" ht="15" hidden="1" x14ac:dyDescent="0.25">
      <c r="A3808" s="173" t="s">
        <v>169</v>
      </c>
      <c r="B3808" s="173" t="s">
        <v>6619</v>
      </c>
      <c r="C3808" s="173" t="s">
        <v>917</v>
      </c>
      <c r="D3808" s="173" t="s">
        <v>6635</v>
      </c>
      <c r="E3808" s="173">
        <v>202</v>
      </c>
    </row>
    <row r="3809" spans="1:5" s="173" customFormat="1" ht="15" hidden="1" x14ac:dyDescent="0.25">
      <c r="A3809" s="173" t="s">
        <v>169</v>
      </c>
      <c r="B3809" s="173" t="s">
        <v>6619</v>
      </c>
      <c r="C3809" s="173" t="s">
        <v>917</v>
      </c>
      <c r="D3809" s="173" t="s">
        <v>6636</v>
      </c>
      <c r="E3809" s="173">
        <v>235</v>
      </c>
    </row>
    <row r="3810" spans="1:5" s="173" customFormat="1" ht="15" hidden="1" x14ac:dyDescent="0.25">
      <c r="A3810" s="173" t="s">
        <v>169</v>
      </c>
      <c r="B3810" s="173" t="s">
        <v>6619</v>
      </c>
      <c r="C3810" s="173" t="s">
        <v>918</v>
      </c>
      <c r="D3810" s="173" t="s">
        <v>6637</v>
      </c>
      <c r="E3810" s="173">
        <v>461</v>
      </c>
    </row>
    <row r="3811" spans="1:5" s="173" customFormat="1" ht="15" hidden="1" x14ac:dyDescent="0.25">
      <c r="A3811" s="173" t="s">
        <v>169</v>
      </c>
      <c r="B3811" s="173" t="s">
        <v>6619</v>
      </c>
      <c r="C3811" s="173" t="s">
        <v>918</v>
      </c>
      <c r="D3811" s="173" t="s">
        <v>4626</v>
      </c>
      <c r="E3811" s="173">
        <v>0</v>
      </c>
    </row>
    <row r="3812" spans="1:5" s="173" customFormat="1" ht="15" hidden="1" x14ac:dyDescent="0.25">
      <c r="A3812" s="173" t="s">
        <v>169</v>
      </c>
      <c r="B3812" s="173" t="s">
        <v>6619</v>
      </c>
      <c r="C3812" s="173" t="s">
        <v>918</v>
      </c>
      <c r="D3812" s="173" t="s">
        <v>4980</v>
      </c>
      <c r="E3812" s="173">
        <v>280</v>
      </c>
    </row>
    <row r="3813" spans="1:5" s="173" customFormat="1" ht="15" hidden="1" x14ac:dyDescent="0.25">
      <c r="A3813" s="173" t="s">
        <v>169</v>
      </c>
      <c r="B3813" s="173" t="s">
        <v>6619</v>
      </c>
      <c r="C3813" s="173" t="s">
        <v>918</v>
      </c>
      <c r="D3813" s="173" t="s">
        <v>6638</v>
      </c>
      <c r="E3813" s="173">
        <v>267</v>
      </c>
    </row>
    <row r="3814" spans="1:5" s="173" customFormat="1" ht="15" hidden="1" x14ac:dyDescent="0.25">
      <c r="A3814" s="173" t="s">
        <v>169</v>
      </c>
      <c r="B3814" s="173" t="s">
        <v>6619</v>
      </c>
      <c r="C3814" s="173" t="s">
        <v>918</v>
      </c>
      <c r="D3814" s="173" t="s">
        <v>6639</v>
      </c>
      <c r="E3814" s="173">
        <v>405</v>
      </c>
    </row>
    <row r="3815" spans="1:5" s="173" customFormat="1" ht="15" hidden="1" x14ac:dyDescent="0.25">
      <c r="A3815" s="173" t="s">
        <v>169</v>
      </c>
      <c r="B3815" s="173" t="s">
        <v>6619</v>
      </c>
      <c r="C3815" s="173" t="s">
        <v>918</v>
      </c>
      <c r="D3815" s="173" t="s">
        <v>910</v>
      </c>
      <c r="E3815" s="173">
        <v>289</v>
      </c>
    </row>
    <row r="3816" spans="1:5" s="173" customFormat="1" ht="15" hidden="1" x14ac:dyDescent="0.25">
      <c r="A3816" s="173" t="s">
        <v>169</v>
      </c>
      <c r="B3816" s="173" t="s">
        <v>6590</v>
      </c>
      <c r="C3816" s="173" t="s">
        <v>919</v>
      </c>
      <c r="D3816" s="173" t="s">
        <v>6640</v>
      </c>
      <c r="E3816" s="173">
        <v>392</v>
      </c>
    </row>
    <row r="3817" spans="1:5" s="173" customFormat="1" ht="15" hidden="1" x14ac:dyDescent="0.25">
      <c r="A3817" s="173" t="s">
        <v>169</v>
      </c>
      <c r="B3817" s="173" t="s">
        <v>6590</v>
      </c>
      <c r="C3817" s="173" t="s">
        <v>919</v>
      </c>
      <c r="D3817" s="173" t="s">
        <v>6641</v>
      </c>
      <c r="E3817" s="173">
        <v>1201</v>
      </c>
    </row>
    <row r="3818" spans="1:5" s="173" customFormat="1" ht="15" hidden="1" x14ac:dyDescent="0.25">
      <c r="A3818" s="173" t="s">
        <v>169</v>
      </c>
      <c r="B3818" s="173" t="s">
        <v>6642</v>
      </c>
      <c r="C3818" s="173" t="s">
        <v>920</v>
      </c>
      <c r="D3818" s="173" t="s">
        <v>6643</v>
      </c>
      <c r="E3818" s="173">
        <v>194</v>
      </c>
    </row>
    <row r="3819" spans="1:5" s="173" customFormat="1" ht="15" hidden="1" x14ac:dyDescent="0.25">
      <c r="A3819" s="173" t="s">
        <v>169</v>
      </c>
      <c r="B3819" s="173" t="s">
        <v>6642</v>
      </c>
      <c r="C3819" s="173" t="s">
        <v>920</v>
      </c>
      <c r="D3819" s="173" t="s">
        <v>6589</v>
      </c>
      <c r="E3819" s="173">
        <v>311</v>
      </c>
    </row>
    <row r="3820" spans="1:5" s="173" customFormat="1" ht="15" hidden="1" x14ac:dyDescent="0.25">
      <c r="A3820" s="173" t="s">
        <v>169</v>
      </c>
      <c r="B3820" s="173" t="s">
        <v>6642</v>
      </c>
      <c r="C3820" s="173" t="s">
        <v>920</v>
      </c>
      <c r="D3820" s="173" t="s">
        <v>6644</v>
      </c>
      <c r="E3820" s="173">
        <v>3771</v>
      </c>
    </row>
    <row r="3821" spans="1:5" s="173" customFormat="1" ht="15" hidden="1" x14ac:dyDescent="0.25">
      <c r="A3821" s="173" t="s">
        <v>169</v>
      </c>
      <c r="B3821" s="173" t="s">
        <v>6642</v>
      </c>
      <c r="C3821" s="173" t="s">
        <v>920</v>
      </c>
      <c r="D3821" s="173" t="s">
        <v>6645</v>
      </c>
      <c r="E3821" s="173">
        <v>39</v>
      </c>
    </row>
    <row r="3822" spans="1:5" s="173" customFormat="1" ht="15" hidden="1" x14ac:dyDescent="0.25">
      <c r="A3822" s="173" t="s">
        <v>169</v>
      </c>
      <c r="B3822" s="173" t="s">
        <v>6642</v>
      </c>
      <c r="C3822" s="173" t="s">
        <v>920</v>
      </c>
      <c r="D3822" s="173" t="s">
        <v>6646</v>
      </c>
      <c r="E3822" s="173">
        <v>30</v>
      </c>
    </row>
    <row r="3823" spans="1:5" s="173" customFormat="1" ht="15" hidden="1" x14ac:dyDescent="0.25">
      <c r="A3823" s="173" t="s">
        <v>169</v>
      </c>
      <c r="B3823" s="173" t="s">
        <v>6642</v>
      </c>
      <c r="C3823" s="173" t="s">
        <v>920</v>
      </c>
      <c r="D3823" s="173" t="s">
        <v>6647</v>
      </c>
      <c r="E3823" s="173">
        <v>1801</v>
      </c>
    </row>
    <row r="3824" spans="1:5" s="173" customFormat="1" ht="15" hidden="1" x14ac:dyDescent="0.25">
      <c r="A3824" s="173" t="s">
        <v>169</v>
      </c>
      <c r="B3824" s="173" t="s">
        <v>6642</v>
      </c>
      <c r="C3824" s="173" t="s">
        <v>920</v>
      </c>
      <c r="D3824" s="173" t="s">
        <v>6601</v>
      </c>
      <c r="E3824" s="173">
        <v>104</v>
      </c>
    </row>
    <row r="3825" spans="1:5" s="173" customFormat="1" ht="15" hidden="1" x14ac:dyDescent="0.25">
      <c r="A3825" s="173" t="s">
        <v>169</v>
      </c>
      <c r="B3825" s="173" t="s">
        <v>6642</v>
      </c>
      <c r="C3825" s="173" t="s">
        <v>920</v>
      </c>
      <c r="D3825" s="173" t="s">
        <v>6648</v>
      </c>
      <c r="E3825" s="173">
        <v>69</v>
      </c>
    </row>
    <row r="3826" spans="1:5" s="173" customFormat="1" ht="15" hidden="1" x14ac:dyDescent="0.25">
      <c r="A3826" s="173" t="s">
        <v>169</v>
      </c>
      <c r="B3826" s="173" t="s">
        <v>6642</v>
      </c>
      <c r="C3826" s="173" t="s">
        <v>920</v>
      </c>
      <c r="D3826" s="173" t="s">
        <v>6649</v>
      </c>
      <c r="E3826" s="173">
        <v>70</v>
      </c>
    </row>
    <row r="3827" spans="1:5" s="173" customFormat="1" ht="15" hidden="1" x14ac:dyDescent="0.25">
      <c r="A3827" s="173" t="s">
        <v>169</v>
      </c>
      <c r="B3827" s="173" t="s">
        <v>6642</v>
      </c>
      <c r="C3827" s="173" t="s">
        <v>920</v>
      </c>
      <c r="D3827" s="173" t="s">
        <v>6650</v>
      </c>
      <c r="E3827" s="173">
        <v>17</v>
      </c>
    </row>
    <row r="3828" spans="1:5" s="173" customFormat="1" ht="15" hidden="1" x14ac:dyDescent="0.25">
      <c r="A3828" s="173" t="s">
        <v>169</v>
      </c>
      <c r="B3828" s="173" t="s">
        <v>6642</v>
      </c>
      <c r="C3828" s="173" t="s">
        <v>920</v>
      </c>
      <c r="D3828" s="173" t="s">
        <v>6651</v>
      </c>
      <c r="E3828" s="173">
        <v>1885</v>
      </c>
    </row>
    <row r="3829" spans="1:5" s="173" customFormat="1" ht="15" hidden="1" x14ac:dyDescent="0.25">
      <c r="A3829" s="173" t="s">
        <v>169</v>
      </c>
      <c r="B3829" s="173" t="s">
        <v>6642</v>
      </c>
      <c r="C3829" s="173" t="s">
        <v>920</v>
      </c>
      <c r="D3829" s="173" t="s">
        <v>6652</v>
      </c>
      <c r="E3829" s="173">
        <v>131</v>
      </c>
    </row>
    <row r="3830" spans="1:5" s="173" customFormat="1" ht="15" hidden="1" x14ac:dyDescent="0.25">
      <c r="A3830" s="173" t="s">
        <v>169</v>
      </c>
      <c r="B3830" s="173" t="s">
        <v>6642</v>
      </c>
      <c r="C3830" s="173" t="s">
        <v>920</v>
      </c>
      <c r="D3830" s="173" t="s">
        <v>6653</v>
      </c>
      <c r="E3830" s="173">
        <v>407</v>
      </c>
    </row>
    <row r="3831" spans="1:5" s="173" customFormat="1" ht="15" hidden="1" x14ac:dyDescent="0.25">
      <c r="A3831" s="173" t="s">
        <v>169</v>
      </c>
      <c r="B3831" s="173" t="s">
        <v>6642</v>
      </c>
      <c r="C3831" s="173" t="s">
        <v>920</v>
      </c>
      <c r="D3831" s="173" t="s">
        <v>6654</v>
      </c>
      <c r="E3831" s="173">
        <v>7</v>
      </c>
    </row>
    <row r="3832" spans="1:5" s="173" customFormat="1" ht="15" hidden="1" x14ac:dyDescent="0.25">
      <c r="A3832" s="173" t="s">
        <v>169</v>
      </c>
      <c r="B3832" s="173" t="s">
        <v>6642</v>
      </c>
      <c r="C3832" s="173" t="s">
        <v>920</v>
      </c>
      <c r="D3832" s="173" t="s">
        <v>6655</v>
      </c>
      <c r="E3832" s="173">
        <v>498</v>
      </c>
    </row>
    <row r="3833" spans="1:5" s="173" customFormat="1" ht="15" hidden="1" x14ac:dyDescent="0.25">
      <c r="A3833" s="173" t="s">
        <v>169</v>
      </c>
      <c r="B3833" s="173" t="s">
        <v>6642</v>
      </c>
      <c r="C3833" s="173" t="s">
        <v>920</v>
      </c>
      <c r="D3833" s="173" t="s">
        <v>6656</v>
      </c>
      <c r="E3833" s="173">
        <v>548</v>
      </c>
    </row>
    <row r="3834" spans="1:5" s="173" customFormat="1" ht="15" hidden="1" x14ac:dyDescent="0.25">
      <c r="A3834" s="173" t="s">
        <v>169</v>
      </c>
      <c r="B3834" s="173" t="s">
        <v>6642</v>
      </c>
      <c r="C3834" s="173" t="s">
        <v>920</v>
      </c>
      <c r="D3834" s="173" t="s">
        <v>6657</v>
      </c>
      <c r="E3834" s="173">
        <v>190</v>
      </c>
    </row>
    <row r="3835" spans="1:5" s="173" customFormat="1" ht="15" hidden="1" x14ac:dyDescent="0.25">
      <c r="A3835" s="173" t="s">
        <v>169</v>
      </c>
      <c r="B3835" s="173" t="s">
        <v>6642</v>
      </c>
      <c r="C3835" s="173" t="s">
        <v>920</v>
      </c>
      <c r="D3835" s="173" t="s">
        <v>6658</v>
      </c>
      <c r="E3835" s="173">
        <v>14</v>
      </c>
    </row>
    <row r="3836" spans="1:5" s="173" customFormat="1" ht="15" hidden="1" x14ac:dyDescent="0.25">
      <c r="A3836" s="173" t="s">
        <v>169</v>
      </c>
      <c r="B3836" s="173" t="s">
        <v>6642</v>
      </c>
      <c r="C3836" s="173" t="s">
        <v>920</v>
      </c>
      <c r="D3836" s="173" t="s">
        <v>6659</v>
      </c>
      <c r="E3836" s="173">
        <v>156</v>
      </c>
    </row>
    <row r="3837" spans="1:5" s="173" customFormat="1" ht="15" hidden="1" x14ac:dyDescent="0.25">
      <c r="A3837" s="173" t="s">
        <v>169</v>
      </c>
      <c r="B3837" s="173" t="s">
        <v>6584</v>
      </c>
      <c r="C3837" s="173" t="s">
        <v>921</v>
      </c>
      <c r="D3837" s="173" t="s">
        <v>946</v>
      </c>
      <c r="E3837" s="173">
        <v>126</v>
      </c>
    </row>
    <row r="3838" spans="1:5" s="173" customFormat="1" ht="15" hidden="1" x14ac:dyDescent="0.25">
      <c r="A3838" s="173" t="s">
        <v>169</v>
      </c>
      <c r="B3838" s="173" t="s">
        <v>6584</v>
      </c>
      <c r="C3838" s="173" t="s">
        <v>922</v>
      </c>
      <c r="D3838" s="173" t="s">
        <v>947</v>
      </c>
      <c r="E3838" s="173">
        <v>13426</v>
      </c>
    </row>
    <row r="3839" spans="1:5" s="173" customFormat="1" ht="15" hidden="1" x14ac:dyDescent="0.25">
      <c r="A3839" s="173" t="s">
        <v>169</v>
      </c>
      <c r="B3839" s="173" t="s">
        <v>6584</v>
      </c>
      <c r="C3839" s="173" t="s">
        <v>923</v>
      </c>
      <c r="D3839" s="173" t="s">
        <v>6660</v>
      </c>
      <c r="E3839" s="173">
        <v>339</v>
      </c>
    </row>
    <row r="3840" spans="1:5" s="173" customFormat="1" ht="15" hidden="1" x14ac:dyDescent="0.25">
      <c r="A3840" s="173" t="s">
        <v>169</v>
      </c>
      <c r="B3840" s="173" t="s">
        <v>6584</v>
      </c>
      <c r="C3840" s="173" t="s">
        <v>923</v>
      </c>
      <c r="D3840" s="173" t="s">
        <v>3537</v>
      </c>
      <c r="E3840" s="173">
        <v>494</v>
      </c>
    </row>
    <row r="3841" spans="1:5" s="173" customFormat="1" ht="15" hidden="1" x14ac:dyDescent="0.25">
      <c r="A3841" s="173" t="s">
        <v>169</v>
      </c>
      <c r="B3841" s="173" t="s">
        <v>6584</v>
      </c>
      <c r="C3841" s="173" t="s">
        <v>923</v>
      </c>
      <c r="D3841" s="173" t="s">
        <v>6661</v>
      </c>
      <c r="E3841" s="173">
        <v>399</v>
      </c>
    </row>
    <row r="3842" spans="1:5" s="173" customFormat="1" ht="15" hidden="1" x14ac:dyDescent="0.25">
      <c r="A3842" s="173" t="s">
        <v>169</v>
      </c>
      <c r="B3842" s="173" t="s">
        <v>6584</v>
      </c>
      <c r="C3842" s="173" t="s">
        <v>923</v>
      </c>
      <c r="D3842" s="173" t="s">
        <v>1561</v>
      </c>
      <c r="E3842" s="173">
        <v>1268</v>
      </c>
    </row>
    <row r="3843" spans="1:5" s="173" customFormat="1" ht="15" hidden="1" x14ac:dyDescent="0.25">
      <c r="A3843" s="173" t="s">
        <v>169</v>
      </c>
      <c r="B3843" s="173" t="s">
        <v>6642</v>
      </c>
      <c r="C3843" s="173" t="s">
        <v>923</v>
      </c>
      <c r="D3843" s="173" t="s">
        <v>948</v>
      </c>
      <c r="E3843" s="173">
        <v>357</v>
      </c>
    </row>
    <row r="3844" spans="1:5" s="173" customFormat="1" ht="15" hidden="1" x14ac:dyDescent="0.25">
      <c r="A3844" s="173" t="s">
        <v>169</v>
      </c>
      <c r="B3844" s="173" t="s">
        <v>6584</v>
      </c>
      <c r="C3844" s="173" t="s">
        <v>923</v>
      </c>
      <c r="D3844" s="173" t="s">
        <v>6662</v>
      </c>
      <c r="E3844" s="173">
        <v>1931</v>
      </c>
    </row>
    <row r="3845" spans="1:5" s="173" customFormat="1" ht="15" hidden="1" x14ac:dyDescent="0.25">
      <c r="A3845" s="173" t="s">
        <v>169</v>
      </c>
      <c r="B3845" s="173" t="s">
        <v>6584</v>
      </c>
      <c r="C3845" s="173" t="s">
        <v>923</v>
      </c>
      <c r="D3845" s="173" t="s">
        <v>6663</v>
      </c>
      <c r="E3845" s="173">
        <v>330</v>
      </c>
    </row>
    <row r="3846" spans="1:5" s="173" customFormat="1" ht="15" hidden="1" x14ac:dyDescent="0.25">
      <c r="A3846" s="173" t="s">
        <v>169</v>
      </c>
      <c r="B3846" s="173" t="s">
        <v>6584</v>
      </c>
      <c r="C3846" s="173" t="s">
        <v>923</v>
      </c>
      <c r="D3846" s="173" t="s">
        <v>6664</v>
      </c>
      <c r="E3846" s="173">
        <v>509</v>
      </c>
    </row>
    <row r="3847" spans="1:5" s="173" customFormat="1" ht="15" hidden="1" x14ac:dyDescent="0.25">
      <c r="A3847" s="173" t="s">
        <v>169</v>
      </c>
      <c r="B3847" s="173" t="s">
        <v>6590</v>
      </c>
      <c r="C3847" s="173" t="s">
        <v>924</v>
      </c>
      <c r="D3847" s="173" t="s">
        <v>6665</v>
      </c>
      <c r="E3847" s="173">
        <v>0</v>
      </c>
    </row>
    <row r="3848" spans="1:5" s="173" customFormat="1" ht="15" hidden="1" x14ac:dyDescent="0.25">
      <c r="A3848" s="173" t="s">
        <v>169</v>
      </c>
      <c r="B3848" s="173" t="s">
        <v>6590</v>
      </c>
      <c r="C3848" s="173" t="s">
        <v>924</v>
      </c>
      <c r="D3848" s="173" t="s">
        <v>6666</v>
      </c>
      <c r="E3848" s="173">
        <v>0</v>
      </c>
    </row>
    <row r="3849" spans="1:5" s="173" customFormat="1" ht="15" hidden="1" x14ac:dyDescent="0.25">
      <c r="A3849" s="173" t="s">
        <v>169</v>
      </c>
      <c r="B3849" s="173" t="s">
        <v>6590</v>
      </c>
      <c r="C3849" s="173" t="s">
        <v>924</v>
      </c>
      <c r="D3849" s="173" t="s">
        <v>6667</v>
      </c>
      <c r="E3849" s="173">
        <v>194</v>
      </c>
    </row>
    <row r="3850" spans="1:5" s="173" customFormat="1" ht="15" hidden="1" x14ac:dyDescent="0.25">
      <c r="A3850" s="173" t="s">
        <v>169</v>
      </c>
      <c r="B3850" s="173" t="s">
        <v>6590</v>
      </c>
      <c r="C3850" s="173" t="s">
        <v>924</v>
      </c>
      <c r="D3850" s="173" t="s">
        <v>2193</v>
      </c>
      <c r="E3850" s="173">
        <v>349</v>
      </c>
    </row>
    <row r="3851" spans="1:5" s="173" customFormat="1" ht="15" hidden="1" x14ac:dyDescent="0.25">
      <c r="A3851" s="173" t="s">
        <v>169</v>
      </c>
      <c r="B3851" s="173" t="s">
        <v>6590</v>
      </c>
      <c r="C3851" s="173" t="s">
        <v>924</v>
      </c>
      <c r="D3851" s="173" t="s">
        <v>951</v>
      </c>
      <c r="E3851" s="173">
        <v>0</v>
      </c>
    </row>
    <row r="3852" spans="1:5" s="173" customFormat="1" ht="15" hidden="1" x14ac:dyDescent="0.25">
      <c r="A3852" s="173" t="s">
        <v>169</v>
      </c>
      <c r="B3852" s="173" t="s">
        <v>6590</v>
      </c>
      <c r="C3852" s="173" t="s">
        <v>924</v>
      </c>
      <c r="D3852" s="173" t="s">
        <v>6668</v>
      </c>
      <c r="E3852" s="173">
        <v>1117</v>
      </c>
    </row>
    <row r="3853" spans="1:5" s="173" customFormat="1" ht="15" hidden="1" x14ac:dyDescent="0.25">
      <c r="A3853" s="173" t="s">
        <v>169</v>
      </c>
      <c r="B3853" s="173" t="s">
        <v>6590</v>
      </c>
      <c r="C3853" s="173" t="s">
        <v>924</v>
      </c>
      <c r="D3853" s="173" t="s">
        <v>6669</v>
      </c>
      <c r="E3853" s="173">
        <v>0</v>
      </c>
    </row>
    <row r="3854" spans="1:5" s="173" customFormat="1" ht="15" hidden="1" x14ac:dyDescent="0.25">
      <c r="A3854" s="173" t="s">
        <v>169</v>
      </c>
      <c r="B3854" s="173" t="s">
        <v>6590</v>
      </c>
      <c r="C3854" s="173" t="s">
        <v>924</v>
      </c>
      <c r="D3854" s="173" t="s">
        <v>6670</v>
      </c>
      <c r="E3854" s="173">
        <v>42</v>
      </c>
    </row>
    <row r="3855" spans="1:5" s="173" customFormat="1" ht="15" hidden="1" x14ac:dyDescent="0.25">
      <c r="A3855" s="173" t="s">
        <v>169</v>
      </c>
      <c r="B3855" s="173" t="s">
        <v>6590</v>
      </c>
      <c r="C3855" s="173" t="s">
        <v>924</v>
      </c>
      <c r="D3855" s="173" t="s">
        <v>6182</v>
      </c>
      <c r="E3855" s="173">
        <v>681</v>
      </c>
    </row>
    <row r="3856" spans="1:5" s="173" customFormat="1" ht="15" hidden="1" x14ac:dyDescent="0.25">
      <c r="A3856" s="173" t="s">
        <v>169</v>
      </c>
      <c r="B3856" s="173" t="s">
        <v>6590</v>
      </c>
      <c r="C3856" s="173" t="s">
        <v>924</v>
      </c>
      <c r="D3856" s="173" t="s">
        <v>6671</v>
      </c>
      <c r="E3856" s="173">
        <v>137</v>
      </c>
    </row>
    <row r="3857" spans="1:5" s="173" customFormat="1" ht="15" hidden="1" x14ac:dyDescent="0.25">
      <c r="A3857" s="173" t="s">
        <v>169</v>
      </c>
      <c r="B3857" s="173" t="s">
        <v>6590</v>
      </c>
      <c r="C3857" s="173" t="s">
        <v>924</v>
      </c>
      <c r="D3857" s="173" t="s">
        <v>3219</v>
      </c>
      <c r="E3857" s="173">
        <v>0</v>
      </c>
    </row>
    <row r="3858" spans="1:5" s="173" customFormat="1" ht="15" hidden="1" x14ac:dyDescent="0.25">
      <c r="A3858" s="173" t="s">
        <v>169</v>
      </c>
      <c r="B3858" s="173" t="s">
        <v>6590</v>
      </c>
      <c r="C3858" s="173" t="s">
        <v>924</v>
      </c>
      <c r="D3858" s="173" t="s">
        <v>6672</v>
      </c>
      <c r="E3858" s="173">
        <v>0</v>
      </c>
    </row>
    <row r="3859" spans="1:5" s="173" customFormat="1" ht="15" hidden="1" x14ac:dyDescent="0.25">
      <c r="A3859" s="173" t="s">
        <v>169</v>
      </c>
      <c r="B3859" s="173" t="s">
        <v>6590</v>
      </c>
      <c r="C3859" s="173" t="s">
        <v>924</v>
      </c>
      <c r="D3859" s="173" t="s">
        <v>6673</v>
      </c>
      <c r="E3859" s="173">
        <v>112</v>
      </c>
    </row>
    <row r="3860" spans="1:5" s="173" customFormat="1" ht="15" hidden="1" x14ac:dyDescent="0.25">
      <c r="A3860" s="173" t="s">
        <v>169</v>
      </c>
      <c r="B3860" s="173" t="s">
        <v>6590</v>
      </c>
      <c r="C3860" s="173" t="s">
        <v>924</v>
      </c>
      <c r="D3860" s="173" t="s">
        <v>6674</v>
      </c>
      <c r="E3860" s="173">
        <v>774</v>
      </c>
    </row>
    <row r="3861" spans="1:5" s="173" customFormat="1" ht="15" hidden="1" x14ac:dyDescent="0.25">
      <c r="A3861" s="173" t="s">
        <v>169</v>
      </c>
      <c r="B3861" s="173" t="s">
        <v>6590</v>
      </c>
      <c r="C3861" s="173" t="s">
        <v>924</v>
      </c>
      <c r="D3861" s="173" t="s">
        <v>6675</v>
      </c>
      <c r="E3861" s="173">
        <v>332</v>
      </c>
    </row>
    <row r="3862" spans="1:5" s="173" customFormat="1" ht="15" hidden="1" x14ac:dyDescent="0.25">
      <c r="A3862" s="173" t="s">
        <v>169</v>
      </c>
      <c r="B3862" s="173" t="s">
        <v>6590</v>
      </c>
      <c r="C3862" s="173" t="s">
        <v>104</v>
      </c>
      <c r="D3862" s="173" t="s">
        <v>6676</v>
      </c>
      <c r="E3862" s="173">
        <v>374</v>
      </c>
    </row>
    <row r="3863" spans="1:5" s="173" customFormat="1" ht="15" hidden="1" x14ac:dyDescent="0.25">
      <c r="A3863" s="173" t="s">
        <v>169</v>
      </c>
      <c r="B3863" s="173" t="s">
        <v>6590</v>
      </c>
      <c r="C3863" s="173" t="s">
        <v>104</v>
      </c>
      <c r="D3863" s="173" t="s">
        <v>6677</v>
      </c>
      <c r="E3863" s="173">
        <v>0</v>
      </c>
    </row>
    <row r="3864" spans="1:5" s="173" customFormat="1" ht="15" hidden="1" x14ac:dyDescent="0.25">
      <c r="A3864" s="173" t="s">
        <v>169</v>
      </c>
      <c r="B3864" s="173" t="s">
        <v>6590</v>
      </c>
      <c r="C3864" s="173" t="s">
        <v>104</v>
      </c>
      <c r="D3864" s="173" t="s">
        <v>6678</v>
      </c>
      <c r="E3864" s="173">
        <v>26</v>
      </c>
    </row>
    <row r="3865" spans="1:5" s="173" customFormat="1" ht="15" hidden="1" x14ac:dyDescent="0.25">
      <c r="A3865" s="173" t="s">
        <v>169</v>
      </c>
      <c r="B3865" s="173" t="s">
        <v>6590</v>
      </c>
      <c r="C3865" s="173" t="s">
        <v>104</v>
      </c>
      <c r="D3865" s="173" t="s">
        <v>6679</v>
      </c>
      <c r="E3865" s="173">
        <v>1650</v>
      </c>
    </row>
    <row r="3866" spans="1:5" s="173" customFormat="1" ht="15" hidden="1" x14ac:dyDescent="0.25">
      <c r="A3866" s="173" t="s">
        <v>169</v>
      </c>
      <c r="B3866" s="173" t="s">
        <v>6590</v>
      </c>
      <c r="C3866" s="173" t="s">
        <v>104</v>
      </c>
      <c r="D3866" s="173" t="s">
        <v>6680</v>
      </c>
      <c r="E3866" s="173">
        <v>4810</v>
      </c>
    </row>
    <row r="3867" spans="1:5" s="173" customFormat="1" ht="15" hidden="1" x14ac:dyDescent="0.25">
      <c r="A3867" s="173" t="s">
        <v>169</v>
      </c>
      <c r="B3867" s="173" t="s">
        <v>6590</v>
      </c>
      <c r="C3867" s="173" t="s">
        <v>104</v>
      </c>
      <c r="D3867" s="173" t="s">
        <v>6681</v>
      </c>
      <c r="E3867" s="173">
        <v>4920</v>
      </c>
    </row>
    <row r="3868" spans="1:5" s="173" customFormat="1" ht="15" hidden="1" x14ac:dyDescent="0.25">
      <c r="A3868" s="173" t="s">
        <v>169</v>
      </c>
      <c r="B3868" s="173" t="s">
        <v>6590</v>
      </c>
      <c r="C3868" s="173" t="s">
        <v>104</v>
      </c>
      <c r="D3868" s="173" t="s">
        <v>6682</v>
      </c>
      <c r="E3868" s="173">
        <v>5350</v>
      </c>
    </row>
    <row r="3869" spans="1:5" s="173" customFormat="1" ht="15" hidden="1" x14ac:dyDescent="0.25">
      <c r="A3869" s="173" t="s">
        <v>169</v>
      </c>
      <c r="B3869" s="173" t="s">
        <v>6590</v>
      </c>
      <c r="C3869" s="173" t="s">
        <v>104</v>
      </c>
      <c r="D3869" s="173" t="s">
        <v>6683</v>
      </c>
      <c r="E3869" s="173">
        <v>6350</v>
      </c>
    </row>
    <row r="3870" spans="1:5" s="173" customFormat="1" ht="15" hidden="1" x14ac:dyDescent="0.25">
      <c r="A3870" s="173" t="s">
        <v>169</v>
      </c>
      <c r="B3870" s="173" t="s">
        <v>6590</v>
      </c>
      <c r="C3870" s="173" t="s">
        <v>104</v>
      </c>
      <c r="D3870" s="173" t="s">
        <v>6684</v>
      </c>
      <c r="E3870" s="173">
        <v>7010</v>
      </c>
    </row>
    <row r="3871" spans="1:5" s="173" customFormat="1" ht="15" hidden="1" x14ac:dyDescent="0.25">
      <c r="A3871" s="173" t="s">
        <v>169</v>
      </c>
      <c r="B3871" s="173" t="s">
        <v>6590</v>
      </c>
      <c r="C3871" s="173" t="s">
        <v>104</v>
      </c>
      <c r="D3871" s="173" t="s">
        <v>6685</v>
      </c>
      <c r="E3871" s="173">
        <v>6800</v>
      </c>
    </row>
    <row r="3872" spans="1:5" s="173" customFormat="1" ht="15" hidden="1" x14ac:dyDescent="0.25">
      <c r="A3872" s="173" t="s">
        <v>169</v>
      </c>
      <c r="B3872" s="173" t="s">
        <v>6590</v>
      </c>
      <c r="C3872" s="173" t="s">
        <v>104</v>
      </c>
      <c r="D3872" s="173" t="s">
        <v>6686</v>
      </c>
      <c r="E3872" s="173">
        <v>3000</v>
      </c>
    </row>
    <row r="3873" spans="1:5" s="173" customFormat="1" ht="15" hidden="1" x14ac:dyDescent="0.25">
      <c r="A3873" s="173" t="s">
        <v>169</v>
      </c>
      <c r="B3873" s="173" t="s">
        <v>6590</v>
      </c>
      <c r="C3873" s="173" t="s">
        <v>104</v>
      </c>
      <c r="D3873" s="173" t="s">
        <v>6687</v>
      </c>
      <c r="E3873" s="173">
        <v>3001</v>
      </c>
    </row>
    <row r="3874" spans="1:5" s="173" customFormat="1" ht="15" hidden="1" x14ac:dyDescent="0.25">
      <c r="A3874" s="173" t="s">
        <v>169</v>
      </c>
      <c r="B3874" s="173" t="s">
        <v>6590</v>
      </c>
      <c r="C3874" s="173" t="s">
        <v>104</v>
      </c>
      <c r="D3874" s="173" t="s">
        <v>6688</v>
      </c>
      <c r="E3874" s="173">
        <v>974</v>
      </c>
    </row>
    <row r="3875" spans="1:5" s="173" customFormat="1" ht="15" hidden="1" x14ac:dyDescent="0.25">
      <c r="A3875" s="173" t="s">
        <v>169</v>
      </c>
      <c r="B3875" s="173" t="s">
        <v>6590</v>
      </c>
      <c r="C3875" s="173" t="s">
        <v>104</v>
      </c>
      <c r="D3875" s="173" t="s">
        <v>6689</v>
      </c>
      <c r="E3875" s="173">
        <v>947</v>
      </c>
    </row>
    <row r="3876" spans="1:5" s="173" customFormat="1" ht="15" hidden="1" x14ac:dyDescent="0.25">
      <c r="A3876" s="173" t="s">
        <v>169</v>
      </c>
      <c r="B3876" s="173" t="s">
        <v>6590</v>
      </c>
      <c r="C3876" s="173" t="s">
        <v>104</v>
      </c>
      <c r="D3876" s="173" t="s">
        <v>6690</v>
      </c>
      <c r="E3876" s="173">
        <v>1600</v>
      </c>
    </row>
    <row r="3877" spans="1:5" s="173" customFormat="1" ht="15" hidden="1" x14ac:dyDescent="0.25">
      <c r="A3877" s="173" t="s">
        <v>169</v>
      </c>
      <c r="B3877" s="173" t="s">
        <v>6590</v>
      </c>
      <c r="C3877" s="173" t="s">
        <v>104</v>
      </c>
      <c r="D3877" s="173" t="s">
        <v>6691</v>
      </c>
      <c r="E3877" s="173">
        <v>268</v>
      </c>
    </row>
    <row r="3878" spans="1:5" s="173" customFormat="1" ht="15" hidden="1" x14ac:dyDescent="0.25">
      <c r="A3878" s="173" t="s">
        <v>169</v>
      </c>
      <c r="B3878" s="173" t="s">
        <v>6590</v>
      </c>
      <c r="C3878" s="173" t="s">
        <v>104</v>
      </c>
      <c r="D3878" s="173" t="s">
        <v>6692</v>
      </c>
      <c r="E3878" s="173">
        <v>3081</v>
      </c>
    </row>
    <row r="3879" spans="1:5" s="173" customFormat="1" ht="15" hidden="1" x14ac:dyDescent="0.25">
      <c r="A3879" s="173" t="s">
        <v>169</v>
      </c>
      <c r="B3879" s="173" t="s">
        <v>6590</v>
      </c>
      <c r="C3879" s="173" t="s">
        <v>104</v>
      </c>
      <c r="D3879" s="173" t="s">
        <v>6693</v>
      </c>
      <c r="E3879" s="173">
        <v>553</v>
      </c>
    </row>
    <row r="3880" spans="1:5" s="173" customFormat="1" ht="15" hidden="1" x14ac:dyDescent="0.25">
      <c r="A3880" s="173" t="s">
        <v>169</v>
      </c>
      <c r="B3880" s="173" t="s">
        <v>6590</v>
      </c>
      <c r="C3880" s="173" t="s">
        <v>104</v>
      </c>
      <c r="D3880" s="173" t="s">
        <v>6694</v>
      </c>
      <c r="E3880" s="173">
        <v>8300</v>
      </c>
    </row>
    <row r="3881" spans="1:5" s="173" customFormat="1" ht="15" hidden="1" x14ac:dyDescent="0.25">
      <c r="A3881" s="173" t="s">
        <v>169</v>
      </c>
      <c r="B3881" s="173" t="s">
        <v>6590</v>
      </c>
      <c r="C3881" s="173" t="s">
        <v>104</v>
      </c>
      <c r="D3881" s="173" t="s">
        <v>6695</v>
      </c>
      <c r="E3881" s="173">
        <v>2681</v>
      </c>
    </row>
    <row r="3882" spans="1:5" s="173" customFormat="1" ht="15" hidden="1" x14ac:dyDescent="0.25">
      <c r="A3882" s="173" t="s">
        <v>169</v>
      </c>
      <c r="B3882" s="173" t="s">
        <v>6590</v>
      </c>
      <c r="C3882" s="173" t="s">
        <v>104</v>
      </c>
      <c r="D3882" s="173" t="s">
        <v>6696</v>
      </c>
      <c r="E3882" s="173">
        <v>0</v>
      </c>
    </row>
    <row r="3883" spans="1:5" s="173" customFormat="1" ht="15" hidden="1" x14ac:dyDescent="0.25">
      <c r="A3883" s="173" t="s">
        <v>169</v>
      </c>
      <c r="B3883" s="173" t="s">
        <v>6590</v>
      </c>
      <c r="C3883" s="173" t="s">
        <v>104</v>
      </c>
      <c r="D3883" s="173" t="s">
        <v>6697</v>
      </c>
      <c r="E3883" s="173">
        <v>1027</v>
      </c>
    </row>
    <row r="3884" spans="1:5" s="173" customFormat="1" ht="15" hidden="1" x14ac:dyDescent="0.25">
      <c r="A3884" s="173" t="s">
        <v>169</v>
      </c>
      <c r="B3884" s="173" t="s">
        <v>6590</v>
      </c>
      <c r="C3884" s="173" t="s">
        <v>104</v>
      </c>
      <c r="D3884" s="173" t="s">
        <v>6698</v>
      </c>
      <c r="E3884" s="173">
        <v>1106</v>
      </c>
    </row>
    <row r="3885" spans="1:5" s="173" customFormat="1" ht="15" hidden="1" x14ac:dyDescent="0.25">
      <c r="A3885" s="173" t="s">
        <v>169</v>
      </c>
      <c r="B3885" s="173" t="s">
        <v>6590</v>
      </c>
      <c r="C3885" s="173" t="s">
        <v>104</v>
      </c>
      <c r="D3885" s="173" t="s">
        <v>6699</v>
      </c>
      <c r="E3885" s="173">
        <v>2160</v>
      </c>
    </row>
    <row r="3886" spans="1:5" s="173" customFormat="1" ht="15" hidden="1" x14ac:dyDescent="0.25">
      <c r="A3886" s="173" t="s">
        <v>169</v>
      </c>
      <c r="B3886" s="173" t="s">
        <v>6590</v>
      </c>
      <c r="C3886" s="173" t="s">
        <v>104</v>
      </c>
      <c r="D3886" s="173" t="s">
        <v>6700</v>
      </c>
      <c r="E3886" s="173">
        <v>167121</v>
      </c>
    </row>
    <row r="3887" spans="1:5" s="173" customFormat="1" ht="15" hidden="1" x14ac:dyDescent="0.25">
      <c r="A3887" s="173" t="s">
        <v>169</v>
      </c>
      <c r="B3887" s="173" t="s">
        <v>6590</v>
      </c>
      <c r="C3887" s="173" t="s">
        <v>104</v>
      </c>
      <c r="D3887" s="173" t="s">
        <v>6701</v>
      </c>
      <c r="E3887" s="173">
        <v>2880</v>
      </c>
    </row>
    <row r="3888" spans="1:5" s="173" customFormat="1" ht="15" hidden="1" x14ac:dyDescent="0.25">
      <c r="A3888" s="173" t="s">
        <v>169</v>
      </c>
      <c r="B3888" s="173" t="s">
        <v>6590</v>
      </c>
      <c r="C3888" s="173" t="s">
        <v>104</v>
      </c>
      <c r="D3888" s="173" t="s">
        <v>6702</v>
      </c>
      <c r="E3888" s="173">
        <v>10923</v>
      </c>
    </row>
    <row r="3889" spans="1:5" s="173" customFormat="1" ht="15" hidden="1" x14ac:dyDescent="0.25">
      <c r="A3889" s="173" t="s">
        <v>169</v>
      </c>
      <c r="B3889" s="173" t="s">
        <v>6590</v>
      </c>
      <c r="C3889" s="173" t="s">
        <v>104</v>
      </c>
      <c r="D3889" s="173" t="s">
        <v>6703</v>
      </c>
      <c r="E3889" s="173">
        <v>1100</v>
      </c>
    </row>
    <row r="3890" spans="1:5" s="173" customFormat="1" ht="15" hidden="1" x14ac:dyDescent="0.25">
      <c r="A3890" s="173" t="s">
        <v>169</v>
      </c>
      <c r="B3890" s="173" t="s">
        <v>6590</v>
      </c>
      <c r="C3890" s="173" t="s">
        <v>104</v>
      </c>
      <c r="D3890" s="173" t="s">
        <v>6704</v>
      </c>
      <c r="E3890" s="173">
        <v>132</v>
      </c>
    </row>
    <row r="3891" spans="1:5" s="173" customFormat="1" ht="15" hidden="1" x14ac:dyDescent="0.25">
      <c r="A3891" s="173" t="s">
        <v>169</v>
      </c>
      <c r="B3891" s="173" t="s">
        <v>6705</v>
      </c>
      <c r="C3891" s="173" t="s">
        <v>927</v>
      </c>
      <c r="D3891" s="173" t="s">
        <v>6706</v>
      </c>
      <c r="E3891" s="173">
        <v>184</v>
      </c>
    </row>
    <row r="3892" spans="1:5" s="173" customFormat="1" ht="15" hidden="1" x14ac:dyDescent="0.25">
      <c r="A3892" s="173" t="s">
        <v>169</v>
      </c>
      <c r="B3892" s="173" t="s">
        <v>6705</v>
      </c>
      <c r="C3892" s="173" t="s">
        <v>927</v>
      </c>
      <c r="D3892" s="173" t="s">
        <v>6707</v>
      </c>
      <c r="E3892" s="173">
        <v>105</v>
      </c>
    </row>
    <row r="3893" spans="1:5" s="173" customFormat="1" ht="15" hidden="1" x14ac:dyDescent="0.25">
      <c r="A3893" s="173" t="s">
        <v>169</v>
      </c>
      <c r="B3893" s="173" t="s">
        <v>6705</v>
      </c>
      <c r="C3893" s="173" t="s">
        <v>927</v>
      </c>
      <c r="D3893" s="173" t="s">
        <v>6708</v>
      </c>
      <c r="E3893" s="173">
        <v>770</v>
      </c>
    </row>
    <row r="3894" spans="1:5" s="173" customFormat="1" ht="15" hidden="1" x14ac:dyDescent="0.25">
      <c r="A3894" s="173" t="s">
        <v>169</v>
      </c>
      <c r="B3894" s="173" t="s">
        <v>6705</v>
      </c>
      <c r="C3894" s="173" t="s">
        <v>927</v>
      </c>
      <c r="D3894" s="173" t="s">
        <v>6709</v>
      </c>
      <c r="E3894" s="173">
        <v>144</v>
      </c>
    </row>
    <row r="3895" spans="1:5" s="173" customFormat="1" ht="15" hidden="1" x14ac:dyDescent="0.25">
      <c r="A3895" s="173" t="s">
        <v>169</v>
      </c>
      <c r="B3895" s="173" t="s">
        <v>6705</v>
      </c>
      <c r="C3895" s="173" t="s">
        <v>927</v>
      </c>
      <c r="D3895" s="173" t="s">
        <v>6710</v>
      </c>
      <c r="E3895" s="173">
        <v>75</v>
      </c>
    </row>
    <row r="3896" spans="1:5" s="173" customFormat="1" ht="15" hidden="1" x14ac:dyDescent="0.25">
      <c r="A3896" s="173" t="s">
        <v>169</v>
      </c>
      <c r="B3896" s="173" t="s">
        <v>3590</v>
      </c>
      <c r="C3896" s="173" t="s">
        <v>928</v>
      </c>
      <c r="D3896" s="173" t="s">
        <v>6711</v>
      </c>
      <c r="E3896" s="173">
        <v>400</v>
      </c>
    </row>
    <row r="3897" spans="1:5" s="173" customFormat="1" ht="15" hidden="1" x14ac:dyDescent="0.25">
      <c r="A3897" s="173" t="s">
        <v>169</v>
      </c>
      <c r="B3897" s="173" t="s">
        <v>3590</v>
      </c>
      <c r="C3897" s="173" t="s">
        <v>928</v>
      </c>
      <c r="D3897" s="173" t="s">
        <v>1861</v>
      </c>
      <c r="E3897" s="173">
        <v>1308</v>
      </c>
    </row>
    <row r="3898" spans="1:5" s="173" customFormat="1" ht="15" hidden="1" x14ac:dyDescent="0.25">
      <c r="A3898" s="173" t="s">
        <v>169</v>
      </c>
      <c r="B3898" s="173" t="s">
        <v>3590</v>
      </c>
      <c r="C3898" s="173" t="s">
        <v>928</v>
      </c>
      <c r="D3898" s="173" t="s">
        <v>6712</v>
      </c>
      <c r="E3898" s="173">
        <v>729</v>
      </c>
    </row>
    <row r="3899" spans="1:5" s="173" customFormat="1" ht="15" hidden="1" x14ac:dyDescent="0.25">
      <c r="A3899" s="173" t="s">
        <v>169</v>
      </c>
      <c r="B3899" s="173" t="s">
        <v>6713</v>
      </c>
      <c r="C3899" s="173" t="s">
        <v>929</v>
      </c>
      <c r="D3899" s="173" t="s">
        <v>6714</v>
      </c>
      <c r="E3899" s="173">
        <v>12</v>
      </c>
    </row>
    <row r="3900" spans="1:5" s="173" customFormat="1" ht="15" hidden="1" x14ac:dyDescent="0.25">
      <c r="A3900" s="173" t="s">
        <v>169</v>
      </c>
      <c r="B3900" s="173" t="s">
        <v>6713</v>
      </c>
      <c r="C3900" s="173" t="s">
        <v>929</v>
      </c>
      <c r="D3900" s="173" t="s">
        <v>6715</v>
      </c>
      <c r="E3900" s="173">
        <v>13</v>
      </c>
    </row>
    <row r="3901" spans="1:5" s="173" customFormat="1" ht="15" hidden="1" x14ac:dyDescent="0.25">
      <c r="A3901" s="173" t="s">
        <v>169</v>
      </c>
      <c r="B3901" s="173" t="s">
        <v>6713</v>
      </c>
      <c r="C3901" s="173" t="s">
        <v>929</v>
      </c>
      <c r="D3901" s="173" t="s">
        <v>3567</v>
      </c>
      <c r="E3901" s="173">
        <v>10</v>
      </c>
    </row>
    <row r="3902" spans="1:5" s="173" customFormat="1" ht="15" hidden="1" x14ac:dyDescent="0.25">
      <c r="A3902" s="173" t="s">
        <v>169</v>
      </c>
      <c r="B3902" s="173" t="s">
        <v>6713</v>
      </c>
      <c r="C3902" s="173" t="s">
        <v>929</v>
      </c>
      <c r="D3902" s="173" t="s">
        <v>6716</v>
      </c>
      <c r="E3902" s="173">
        <v>1262</v>
      </c>
    </row>
    <row r="3903" spans="1:5" s="173" customFormat="1" ht="15" hidden="1" x14ac:dyDescent="0.25">
      <c r="A3903" s="173" t="s">
        <v>169</v>
      </c>
      <c r="B3903" s="173" t="s">
        <v>6713</v>
      </c>
      <c r="C3903" s="173" t="s">
        <v>929</v>
      </c>
      <c r="D3903" s="173" t="s">
        <v>6717</v>
      </c>
      <c r="E3903" s="173">
        <v>57</v>
      </c>
    </row>
    <row r="3904" spans="1:5" s="173" customFormat="1" ht="15" hidden="1" x14ac:dyDescent="0.25">
      <c r="A3904" s="173" t="s">
        <v>169</v>
      </c>
      <c r="B3904" s="173" t="s">
        <v>6713</v>
      </c>
      <c r="C3904" s="173" t="s">
        <v>929</v>
      </c>
      <c r="D3904" s="173" t="s">
        <v>6601</v>
      </c>
      <c r="E3904" s="173">
        <v>30</v>
      </c>
    </row>
    <row r="3905" spans="1:5" s="173" customFormat="1" ht="15" hidden="1" x14ac:dyDescent="0.25">
      <c r="A3905" s="173" t="s">
        <v>169</v>
      </c>
      <c r="B3905" s="173" t="s">
        <v>6713</v>
      </c>
      <c r="C3905" s="173" t="s">
        <v>929</v>
      </c>
      <c r="D3905" s="173" t="s">
        <v>6718</v>
      </c>
      <c r="E3905" s="173">
        <v>19</v>
      </c>
    </row>
    <row r="3906" spans="1:5" s="173" customFormat="1" ht="15" hidden="1" x14ac:dyDescent="0.25">
      <c r="A3906" s="173" t="s">
        <v>169</v>
      </c>
      <c r="B3906" s="173" t="s">
        <v>6713</v>
      </c>
      <c r="C3906" s="173" t="s">
        <v>929</v>
      </c>
      <c r="D3906" s="173" t="s">
        <v>6719</v>
      </c>
      <c r="E3906" s="173">
        <v>32</v>
      </c>
    </row>
    <row r="3907" spans="1:5" s="173" customFormat="1" ht="15" hidden="1" x14ac:dyDescent="0.25">
      <c r="A3907" s="173" t="s">
        <v>169</v>
      </c>
      <c r="B3907" s="173" t="s">
        <v>6713</v>
      </c>
      <c r="C3907" s="173" t="s">
        <v>929</v>
      </c>
      <c r="D3907" s="173" t="s">
        <v>6720</v>
      </c>
      <c r="E3907" s="173">
        <v>19</v>
      </c>
    </row>
    <row r="3908" spans="1:5" s="173" customFormat="1" ht="15" hidden="1" x14ac:dyDescent="0.25">
      <c r="A3908" s="173" t="s">
        <v>169</v>
      </c>
      <c r="B3908" s="173" t="s">
        <v>6713</v>
      </c>
      <c r="C3908" s="173" t="s">
        <v>929</v>
      </c>
      <c r="D3908" s="173" t="s">
        <v>6721</v>
      </c>
      <c r="E3908" s="173">
        <v>40</v>
      </c>
    </row>
    <row r="3909" spans="1:5" s="173" customFormat="1" ht="15" hidden="1" x14ac:dyDescent="0.25">
      <c r="A3909" s="173" t="s">
        <v>169</v>
      </c>
      <c r="B3909" s="173" t="s">
        <v>6713</v>
      </c>
      <c r="C3909" s="173" t="s">
        <v>929</v>
      </c>
      <c r="D3909" s="173" t="s">
        <v>6722</v>
      </c>
      <c r="E3909" s="173">
        <v>11</v>
      </c>
    </row>
    <row r="3910" spans="1:5" s="173" customFormat="1" ht="15" hidden="1" x14ac:dyDescent="0.25">
      <c r="A3910" s="173" t="s">
        <v>169</v>
      </c>
      <c r="B3910" s="173" t="s">
        <v>6713</v>
      </c>
      <c r="C3910" s="173" t="s">
        <v>929</v>
      </c>
      <c r="D3910" s="173" t="s">
        <v>6723</v>
      </c>
      <c r="E3910" s="173">
        <v>0</v>
      </c>
    </row>
    <row r="3911" spans="1:5" s="173" customFormat="1" ht="15" hidden="1" x14ac:dyDescent="0.25">
      <c r="A3911" s="173" t="s">
        <v>169</v>
      </c>
      <c r="B3911" s="173" t="s">
        <v>6713</v>
      </c>
      <c r="C3911" s="173" t="s">
        <v>929</v>
      </c>
      <c r="D3911" s="173" t="s">
        <v>6142</v>
      </c>
      <c r="E3911" s="173">
        <v>66</v>
      </c>
    </row>
    <row r="3912" spans="1:5" s="173" customFormat="1" ht="15" hidden="1" x14ac:dyDescent="0.25">
      <c r="A3912" s="173" t="s">
        <v>169</v>
      </c>
      <c r="B3912" s="173" t="s">
        <v>6713</v>
      </c>
      <c r="C3912" s="173" t="s">
        <v>929</v>
      </c>
      <c r="D3912" s="173" t="s">
        <v>6724</v>
      </c>
      <c r="E3912" s="173">
        <v>1518</v>
      </c>
    </row>
    <row r="3913" spans="1:5" s="173" customFormat="1" ht="15" hidden="1" x14ac:dyDescent="0.25">
      <c r="A3913" s="173" t="s">
        <v>169</v>
      </c>
      <c r="B3913" s="173" t="s">
        <v>6713</v>
      </c>
      <c r="C3913" s="173" t="s">
        <v>929</v>
      </c>
      <c r="D3913" s="173" t="s">
        <v>6725</v>
      </c>
      <c r="E3913" s="173">
        <v>46</v>
      </c>
    </row>
    <row r="3914" spans="1:5" s="173" customFormat="1" ht="15" hidden="1" x14ac:dyDescent="0.25">
      <c r="A3914" s="173" t="s">
        <v>169</v>
      </c>
      <c r="B3914" s="173" t="s">
        <v>6590</v>
      </c>
      <c r="C3914" s="173" t="s">
        <v>2872</v>
      </c>
      <c r="D3914" s="173" t="s">
        <v>6726</v>
      </c>
      <c r="E3914" s="173">
        <v>150</v>
      </c>
    </row>
    <row r="3915" spans="1:5" s="173" customFormat="1" ht="15" hidden="1" x14ac:dyDescent="0.25">
      <c r="A3915" s="173" t="s">
        <v>169</v>
      </c>
      <c r="B3915" s="173" t="s">
        <v>6590</v>
      </c>
      <c r="C3915" s="173" t="s">
        <v>2872</v>
      </c>
      <c r="D3915" s="173" t="s">
        <v>807</v>
      </c>
      <c r="E3915" s="173">
        <v>5</v>
      </c>
    </row>
    <row r="3916" spans="1:5" s="173" customFormat="1" ht="15" hidden="1" x14ac:dyDescent="0.25">
      <c r="A3916" s="173" t="s">
        <v>169</v>
      </c>
      <c r="B3916" s="173" t="s">
        <v>6619</v>
      </c>
      <c r="C3916" s="173" t="s">
        <v>107</v>
      </c>
      <c r="D3916" s="173" t="s">
        <v>6727</v>
      </c>
      <c r="E3916" s="173">
        <v>401</v>
      </c>
    </row>
    <row r="3917" spans="1:5" s="173" customFormat="1" ht="15" hidden="1" x14ac:dyDescent="0.25">
      <c r="A3917" s="173" t="s">
        <v>169</v>
      </c>
      <c r="B3917" s="173" t="s">
        <v>6619</v>
      </c>
      <c r="C3917" s="173" t="s">
        <v>107</v>
      </c>
      <c r="D3917" s="173" t="s">
        <v>6728</v>
      </c>
      <c r="E3917" s="173">
        <v>154</v>
      </c>
    </row>
    <row r="3918" spans="1:5" s="173" customFormat="1" ht="15" hidden="1" x14ac:dyDescent="0.25">
      <c r="A3918" s="173" t="s">
        <v>169</v>
      </c>
      <c r="B3918" s="173" t="s">
        <v>6590</v>
      </c>
      <c r="C3918" s="173" t="s">
        <v>931</v>
      </c>
      <c r="D3918" s="173" t="s">
        <v>6729</v>
      </c>
      <c r="E3918" s="173">
        <v>0</v>
      </c>
    </row>
    <row r="3919" spans="1:5" s="173" customFormat="1" ht="15" hidden="1" x14ac:dyDescent="0.25">
      <c r="A3919" s="173" t="s">
        <v>169</v>
      </c>
      <c r="B3919" s="173" t="s">
        <v>6590</v>
      </c>
      <c r="C3919" s="173" t="s">
        <v>931</v>
      </c>
      <c r="D3919" s="173" t="s">
        <v>6730</v>
      </c>
      <c r="E3919" s="173">
        <v>286</v>
      </c>
    </row>
    <row r="3920" spans="1:5" s="173" customFormat="1" ht="15" hidden="1" x14ac:dyDescent="0.25">
      <c r="A3920" s="173" t="s">
        <v>169</v>
      </c>
      <c r="B3920" s="173" t="s">
        <v>6590</v>
      </c>
      <c r="C3920" s="173" t="s">
        <v>931</v>
      </c>
      <c r="D3920" s="173" t="s">
        <v>6731</v>
      </c>
      <c r="E3920" s="173">
        <v>150</v>
      </c>
    </row>
    <row r="3921" spans="1:5" s="173" customFormat="1" ht="15" hidden="1" x14ac:dyDescent="0.25">
      <c r="A3921" s="173" t="s">
        <v>169</v>
      </c>
      <c r="B3921" s="173" t="s">
        <v>6590</v>
      </c>
      <c r="C3921" s="173" t="s">
        <v>931</v>
      </c>
      <c r="D3921" s="173" t="s">
        <v>6732</v>
      </c>
      <c r="E3921" s="173">
        <v>0</v>
      </c>
    </row>
    <row r="3922" spans="1:5" s="173" customFormat="1" ht="15" hidden="1" x14ac:dyDescent="0.25">
      <c r="A3922" s="173" t="s">
        <v>169</v>
      </c>
      <c r="B3922" s="173" t="s">
        <v>6590</v>
      </c>
      <c r="C3922" s="173" t="s">
        <v>931</v>
      </c>
      <c r="D3922" s="173" t="s">
        <v>6733</v>
      </c>
      <c r="E3922" s="173">
        <v>0</v>
      </c>
    </row>
    <row r="3923" spans="1:5" s="173" customFormat="1" ht="15" hidden="1" x14ac:dyDescent="0.25">
      <c r="A3923" s="173" t="s">
        <v>169</v>
      </c>
      <c r="B3923" s="173" t="s">
        <v>6590</v>
      </c>
      <c r="C3923" s="173" t="s">
        <v>931</v>
      </c>
      <c r="D3923" s="173" t="s">
        <v>6734</v>
      </c>
      <c r="E3923" s="173">
        <v>78</v>
      </c>
    </row>
    <row r="3924" spans="1:5" s="173" customFormat="1" ht="15" hidden="1" x14ac:dyDescent="0.25">
      <c r="A3924" s="173" t="s">
        <v>169</v>
      </c>
      <c r="B3924" s="173" t="s">
        <v>6590</v>
      </c>
      <c r="C3924" s="173" t="s">
        <v>931</v>
      </c>
      <c r="D3924" s="173" t="s">
        <v>6735</v>
      </c>
      <c r="E3924" s="173">
        <v>137</v>
      </c>
    </row>
    <row r="3925" spans="1:5" s="173" customFormat="1" ht="15" hidden="1" x14ac:dyDescent="0.25">
      <c r="A3925" s="173" t="s">
        <v>169</v>
      </c>
      <c r="B3925" s="173" t="s">
        <v>6590</v>
      </c>
      <c r="C3925" s="173" t="s">
        <v>931</v>
      </c>
      <c r="D3925" s="173" t="s">
        <v>6736</v>
      </c>
      <c r="E3925" s="173">
        <v>2993</v>
      </c>
    </row>
    <row r="3926" spans="1:5" s="173" customFormat="1" ht="15" hidden="1" x14ac:dyDescent="0.25">
      <c r="A3926" s="173" t="s">
        <v>169</v>
      </c>
      <c r="B3926" s="173" t="s">
        <v>6590</v>
      </c>
      <c r="C3926" s="173" t="s">
        <v>931</v>
      </c>
      <c r="D3926" s="173" t="s">
        <v>6737</v>
      </c>
      <c r="E3926" s="173">
        <v>127</v>
      </c>
    </row>
    <row r="3927" spans="1:5" s="173" customFormat="1" ht="15" hidden="1" x14ac:dyDescent="0.25">
      <c r="A3927" s="173" t="s">
        <v>169</v>
      </c>
      <c r="B3927" s="173" t="s">
        <v>6590</v>
      </c>
      <c r="C3927" s="173" t="s">
        <v>931</v>
      </c>
      <c r="D3927" s="173" t="s">
        <v>6738</v>
      </c>
      <c r="E3927" s="173">
        <v>0</v>
      </c>
    </row>
    <row r="3928" spans="1:5" s="173" customFormat="1" ht="15" hidden="1" x14ac:dyDescent="0.25">
      <c r="A3928" s="173" t="s">
        <v>169</v>
      </c>
      <c r="B3928" s="173" t="s">
        <v>6590</v>
      </c>
      <c r="C3928" s="173" t="s">
        <v>931</v>
      </c>
      <c r="D3928" s="173" t="s">
        <v>6739</v>
      </c>
      <c r="E3928" s="173">
        <v>135</v>
      </c>
    </row>
    <row r="3929" spans="1:5" s="173" customFormat="1" ht="15" hidden="1" x14ac:dyDescent="0.25">
      <c r="A3929" s="173" t="s">
        <v>169</v>
      </c>
      <c r="B3929" s="173" t="s">
        <v>6590</v>
      </c>
      <c r="C3929" s="173" t="s">
        <v>931</v>
      </c>
      <c r="D3929" s="173" t="s">
        <v>6740</v>
      </c>
      <c r="E3929" s="173">
        <v>530</v>
      </c>
    </row>
    <row r="3930" spans="1:5" s="173" customFormat="1" ht="15" hidden="1" x14ac:dyDescent="0.25">
      <c r="A3930" s="173" t="s">
        <v>169</v>
      </c>
      <c r="B3930" s="173" t="s">
        <v>6590</v>
      </c>
      <c r="C3930" s="173" t="s">
        <v>931</v>
      </c>
      <c r="D3930" s="173" t="s">
        <v>6741</v>
      </c>
      <c r="E3930" s="173">
        <v>0</v>
      </c>
    </row>
    <row r="3931" spans="1:5" s="173" customFormat="1" ht="15" hidden="1" x14ac:dyDescent="0.25">
      <c r="A3931" s="173" t="s">
        <v>169</v>
      </c>
      <c r="B3931" s="173" t="s">
        <v>6590</v>
      </c>
      <c r="C3931" s="173" t="s">
        <v>931</v>
      </c>
      <c r="D3931" s="173" t="s">
        <v>6742</v>
      </c>
      <c r="E3931" s="173">
        <v>283</v>
      </c>
    </row>
    <row r="3932" spans="1:5" s="173" customFormat="1" ht="15" hidden="1" x14ac:dyDescent="0.25">
      <c r="A3932" s="173" t="s">
        <v>169</v>
      </c>
      <c r="B3932" s="173" t="s">
        <v>6590</v>
      </c>
      <c r="C3932" s="173" t="s">
        <v>931</v>
      </c>
      <c r="D3932" s="173" t="s">
        <v>6743</v>
      </c>
      <c r="E3932" s="173">
        <v>272</v>
      </c>
    </row>
    <row r="3933" spans="1:5" s="173" customFormat="1" ht="15" hidden="1" x14ac:dyDescent="0.25">
      <c r="A3933" s="173" t="s">
        <v>169</v>
      </c>
      <c r="B3933" s="173" t="s">
        <v>6590</v>
      </c>
      <c r="C3933" s="173" t="s">
        <v>931</v>
      </c>
      <c r="D3933" s="173" t="s">
        <v>6744</v>
      </c>
      <c r="E3933" s="173">
        <v>148</v>
      </c>
    </row>
    <row r="3934" spans="1:5" s="173" customFormat="1" ht="15" hidden="1" x14ac:dyDescent="0.25">
      <c r="A3934" s="173" t="s">
        <v>169</v>
      </c>
      <c r="B3934" s="173" t="s">
        <v>6590</v>
      </c>
      <c r="C3934" s="173" t="s">
        <v>931</v>
      </c>
      <c r="D3934" s="173" t="s">
        <v>6745</v>
      </c>
      <c r="E3934" s="173">
        <v>218</v>
      </c>
    </row>
    <row r="3935" spans="1:5" s="173" customFormat="1" ht="15" hidden="1" x14ac:dyDescent="0.25">
      <c r="A3935" s="173" t="s">
        <v>169</v>
      </c>
      <c r="B3935" s="173" t="s">
        <v>6590</v>
      </c>
      <c r="C3935" s="173" t="s">
        <v>931</v>
      </c>
      <c r="D3935" s="173" t="s">
        <v>6746</v>
      </c>
      <c r="E3935" s="173">
        <v>56</v>
      </c>
    </row>
    <row r="3936" spans="1:5" s="173" customFormat="1" ht="15" hidden="1" x14ac:dyDescent="0.25">
      <c r="A3936" s="173" t="s">
        <v>169</v>
      </c>
      <c r="B3936" s="173" t="s">
        <v>6590</v>
      </c>
      <c r="C3936" s="173" t="s">
        <v>931</v>
      </c>
      <c r="D3936" s="173" t="s">
        <v>6747</v>
      </c>
      <c r="E3936" s="173">
        <v>0</v>
      </c>
    </row>
    <row r="3937" spans="1:5" s="173" customFormat="1" ht="15" hidden="1" x14ac:dyDescent="0.25">
      <c r="A3937" s="173" t="s">
        <v>169</v>
      </c>
      <c r="B3937" s="173" t="s">
        <v>6590</v>
      </c>
      <c r="C3937" s="173" t="s">
        <v>931</v>
      </c>
      <c r="D3937" s="173" t="s">
        <v>6748</v>
      </c>
      <c r="E3937" s="173">
        <v>580</v>
      </c>
    </row>
    <row r="3938" spans="1:5" s="173" customFormat="1" ht="15" hidden="1" x14ac:dyDescent="0.25">
      <c r="A3938" s="173" t="s">
        <v>169</v>
      </c>
      <c r="B3938" s="173" t="s">
        <v>6590</v>
      </c>
      <c r="C3938" s="173" t="s">
        <v>931</v>
      </c>
      <c r="D3938" s="173" t="s">
        <v>6749</v>
      </c>
      <c r="E3938" s="173">
        <v>883</v>
      </c>
    </row>
    <row r="3939" spans="1:5" s="173" customFormat="1" ht="15" hidden="1" x14ac:dyDescent="0.25">
      <c r="A3939" s="173" t="s">
        <v>169</v>
      </c>
      <c r="B3939" s="173" t="s">
        <v>6590</v>
      </c>
      <c r="C3939" s="173" t="s">
        <v>931</v>
      </c>
      <c r="D3939" s="173" t="s">
        <v>6750</v>
      </c>
      <c r="E3939" s="173">
        <v>230</v>
      </c>
    </row>
    <row r="3940" spans="1:5" s="173" customFormat="1" ht="15" hidden="1" x14ac:dyDescent="0.25">
      <c r="A3940" s="173" t="s">
        <v>169</v>
      </c>
      <c r="B3940" s="173" t="s">
        <v>6590</v>
      </c>
      <c r="C3940" s="173" t="s">
        <v>931</v>
      </c>
      <c r="D3940" s="173" t="s">
        <v>6751</v>
      </c>
      <c r="E3940" s="173">
        <v>0</v>
      </c>
    </row>
    <row r="3941" spans="1:5" s="173" customFormat="1" ht="15" hidden="1" x14ac:dyDescent="0.25">
      <c r="A3941" s="173" t="s">
        <v>169</v>
      </c>
      <c r="B3941" s="173" t="s">
        <v>6590</v>
      </c>
      <c r="C3941" s="173" t="s">
        <v>931</v>
      </c>
      <c r="D3941" s="173" t="s">
        <v>6752</v>
      </c>
      <c r="E3941" s="173">
        <v>555</v>
      </c>
    </row>
    <row r="3942" spans="1:5" s="173" customFormat="1" ht="15" hidden="1" x14ac:dyDescent="0.25">
      <c r="A3942" s="173" t="s">
        <v>169</v>
      </c>
      <c r="B3942" s="173" t="s">
        <v>6590</v>
      </c>
      <c r="C3942" s="173" t="s">
        <v>931</v>
      </c>
      <c r="D3942" s="173" t="s">
        <v>6753</v>
      </c>
      <c r="E3942" s="173">
        <v>0</v>
      </c>
    </row>
    <row r="3943" spans="1:5" s="173" customFormat="1" ht="15" hidden="1" x14ac:dyDescent="0.25">
      <c r="A3943" s="173" t="s">
        <v>169</v>
      </c>
      <c r="B3943" s="173" t="s">
        <v>6590</v>
      </c>
      <c r="C3943" s="173" t="s">
        <v>931</v>
      </c>
      <c r="D3943" s="173" t="s">
        <v>6754</v>
      </c>
      <c r="E3943" s="173">
        <v>0</v>
      </c>
    </row>
    <row r="3944" spans="1:5" s="173" customFormat="1" ht="15" hidden="1" x14ac:dyDescent="0.25">
      <c r="A3944" s="173" t="s">
        <v>169</v>
      </c>
      <c r="B3944" s="173" t="s">
        <v>6590</v>
      </c>
      <c r="C3944" s="173" t="s">
        <v>931</v>
      </c>
      <c r="D3944" s="173" t="s">
        <v>6755</v>
      </c>
      <c r="E3944" s="173">
        <v>130</v>
      </c>
    </row>
    <row r="3945" spans="1:5" s="173" customFormat="1" ht="15" hidden="1" x14ac:dyDescent="0.25">
      <c r="A3945" s="173" t="s">
        <v>169</v>
      </c>
      <c r="B3945" s="173" t="s">
        <v>6590</v>
      </c>
      <c r="C3945" s="173" t="s">
        <v>931</v>
      </c>
      <c r="D3945" s="173" t="s">
        <v>6756</v>
      </c>
      <c r="E3945" s="173">
        <v>349</v>
      </c>
    </row>
    <row r="3946" spans="1:5" s="173" customFormat="1" ht="15" hidden="1" x14ac:dyDescent="0.25">
      <c r="A3946" s="173" t="s">
        <v>169</v>
      </c>
      <c r="B3946" s="173" t="s">
        <v>6590</v>
      </c>
      <c r="C3946" s="173" t="s">
        <v>931</v>
      </c>
      <c r="D3946" s="173" t="s">
        <v>6757</v>
      </c>
      <c r="E3946" s="173">
        <v>0</v>
      </c>
    </row>
    <row r="3947" spans="1:5" s="173" customFormat="1" ht="15" hidden="1" x14ac:dyDescent="0.25">
      <c r="A3947" s="173" t="s">
        <v>169</v>
      </c>
      <c r="B3947" s="173" t="s">
        <v>6590</v>
      </c>
      <c r="C3947" s="173" t="s">
        <v>931</v>
      </c>
      <c r="D3947" s="173" t="s">
        <v>6758</v>
      </c>
      <c r="E3947" s="173">
        <v>0</v>
      </c>
    </row>
    <row r="3948" spans="1:5" s="173" customFormat="1" ht="15" hidden="1" x14ac:dyDescent="0.25">
      <c r="A3948" s="173" t="s">
        <v>169</v>
      </c>
      <c r="B3948" s="173" t="s">
        <v>6619</v>
      </c>
      <c r="C3948" s="173" t="s">
        <v>932</v>
      </c>
      <c r="D3948" s="173" t="s">
        <v>6759</v>
      </c>
      <c r="E3948" s="173">
        <v>280</v>
      </c>
    </row>
    <row r="3949" spans="1:5" s="173" customFormat="1" ht="15" hidden="1" x14ac:dyDescent="0.25">
      <c r="A3949" s="173" t="s">
        <v>169</v>
      </c>
      <c r="B3949" s="173" t="s">
        <v>6619</v>
      </c>
      <c r="C3949" s="173" t="s">
        <v>932</v>
      </c>
      <c r="D3949" s="173" t="s">
        <v>6760</v>
      </c>
      <c r="E3949" s="173">
        <v>90</v>
      </c>
    </row>
    <row r="3950" spans="1:5" s="173" customFormat="1" ht="15" hidden="1" x14ac:dyDescent="0.25">
      <c r="A3950" s="173" t="s">
        <v>169</v>
      </c>
      <c r="B3950" s="173" t="s">
        <v>6619</v>
      </c>
      <c r="C3950" s="173" t="s">
        <v>932</v>
      </c>
      <c r="D3950" s="173" t="s">
        <v>6761</v>
      </c>
      <c r="E3950" s="173">
        <v>202</v>
      </c>
    </row>
    <row r="3951" spans="1:5" s="173" customFormat="1" ht="15" hidden="1" x14ac:dyDescent="0.25">
      <c r="A3951" s="173" t="s">
        <v>169</v>
      </c>
      <c r="B3951" s="173" t="s">
        <v>6619</v>
      </c>
      <c r="C3951" s="173" t="s">
        <v>932</v>
      </c>
      <c r="D3951" s="173" t="s">
        <v>6762</v>
      </c>
      <c r="E3951" s="173">
        <v>35</v>
      </c>
    </row>
    <row r="3952" spans="1:5" s="173" customFormat="1" ht="15" hidden="1" x14ac:dyDescent="0.25">
      <c r="A3952" s="173" t="s">
        <v>169</v>
      </c>
      <c r="B3952" s="173" t="s">
        <v>6619</v>
      </c>
      <c r="C3952" s="173" t="s">
        <v>932</v>
      </c>
      <c r="D3952" s="173" t="s">
        <v>6763</v>
      </c>
      <c r="E3952" s="173">
        <v>80</v>
      </c>
    </row>
    <row r="3953" spans="1:5" s="173" customFormat="1" ht="15" hidden="1" x14ac:dyDescent="0.25">
      <c r="A3953" s="173" t="s">
        <v>169</v>
      </c>
      <c r="B3953" s="173" t="s">
        <v>6619</v>
      </c>
      <c r="C3953" s="173" t="s">
        <v>932</v>
      </c>
      <c r="D3953" s="173" t="s">
        <v>6764</v>
      </c>
      <c r="E3953" s="173">
        <v>145</v>
      </c>
    </row>
    <row r="3954" spans="1:5" s="173" customFormat="1" ht="15" hidden="1" x14ac:dyDescent="0.25">
      <c r="A3954" s="173" t="s">
        <v>169</v>
      </c>
      <c r="B3954" s="173" t="s">
        <v>6619</v>
      </c>
      <c r="C3954" s="173" t="s">
        <v>934</v>
      </c>
      <c r="D3954" s="173" t="s">
        <v>6765</v>
      </c>
      <c r="E3954" s="173">
        <v>605</v>
      </c>
    </row>
    <row r="3955" spans="1:5" s="173" customFormat="1" ht="15" hidden="1" x14ac:dyDescent="0.25">
      <c r="A3955" s="173" t="s">
        <v>169</v>
      </c>
      <c r="B3955" s="173" t="s">
        <v>6619</v>
      </c>
      <c r="C3955" s="173" t="s">
        <v>934</v>
      </c>
      <c r="D3955" s="173" t="s">
        <v>6766</v>
      </c>
      <c r="E3955" s="173">
        <v>607</v>
      </c>
    </row>
    <row r="3956" spans="1:5" s="173" customFormat="1" ht="15" hidden="1" x14ac:dyDescent="0.25">
      <c r="A3956" s="173" t="s">
        <v>169</v>
      </c>
      <c r="B3956" s="173" t="s">
        <v>6619</v>
      </c>
      <c r="C3956" s="173" t="s">
        <v>934</v>
      </c>
      <c r="D3956" s="173" t="s">
        <v>6767</v>
      </c>
      <c r="E3956" s="173">
        <v>20</v>
      </c>
    </row>
    <row r="3957" spans="1:5" s="173" customFormat="1" ht="15" hidden="1" x14ac:dyDescent="0.25">
      <c r="A3957" s="173" t="s">
        <v>169</v>
      </c>
      <c r="B3957" s="173" t="s">
        <v>6619</v>
      </c>
      <c r="C3957" s="173" t="s">
        <v>934</v>
      </c>
      <c r="D3957" s="173" t="s">
        <v>6768</v>
      </c>
      <c r="E3957" s="173">
        <v>140</v>
      </c>
    </row>
    <row r="3958" spans="1:5" s="173" customFormat="1" ht="15" hidden="1" x14ac:dyDescent="0.25">
      <c r="A3958" s="173" t="s">
        <v>169</v>
      </c>
      <c r="B3958" s="173" t="s">
        <v>6619</v>
      </c>
      <c r="C3958" s="173" t="s">
        <v>934</v>
      </c>
      <c r="D3958" s="173" t="s">
        <v>6769</v>
      </c>
      <c r="E3958" s="173">
        <v>98</v>
      </c>
    </row>
    <row r="3959" spans="1:5" s="173" customFormat="1" ht="15" hidden="1" x14ac:dyDescent="0.25">
      <c r="A3959" s="173" t="s">
        <v>169</v>
      </c>
      <c r="B3959" s="173" t="s">
        <v>6770</v>
      </c>
      <c r="C3959" s="173" t="s">
        <v>937</v>
      </c>
      <c r="D3959" s="173" t="s">
        <v>6771</v>
      </c>
      <c r="E3959" s="173">
        <v>80</v>
      </c>
    </row>
    <row r="3960" spans="1:5" s="173" customFormat="1" ht="15" hidden="1" x14ac:dyDescent="0.25">
      <c r="A3960" s="173" t="s">
        <v>169</v>
      </c>
      <c r="B3960" s="173" t="s">
        <v>6770</v>
      </c>
      <c r="C3960" s="173" t="s">
        <v>937</v>
      </c>
      <c r="D3960" s="173" t="s">
        <v>6772</v>
      </c>
      <c r="E3960" s="173">
        <v>199</v>
      </c>
    </row>
    <row r="3961" spans="1:5" s="173" customFormat="1" ht="15" hidden="1" x14ac:dyDescent="0.25">
      <c r="A3961" s="173" t="s">
        <v>169</v>
      </c>
      <c r="B3961" s="173" t="s">
        <v>6770</v>
      </c>
      <c r="C3961" s="173" t="s">
        <v>937</v>
      </c>
      <c r="D3961" s="173" t="s">
        <v>6773</v>
      </c>
      <c r="E3961" s="173">
        <v>10</v>
      </c>
    </row>
    <row r="3962" spans="1:5" s="173" customFormat="1" ht="15" hidden="1" x14ac:dyDescent="0.25">
      <c r="A3962" s="173" t="s">
        <v>169</v>
      </c>
      <c r="B3962" s="173" t="s">
        <v>6770</v>
      </c>
      <c r="C3962" s="173" t="s">
        <v>937</v>
      </c>
      <c r="D3962" s="173" t="s">
        <v>6774</v>
      </c>
      <c r="E3962" s="173">
        <v>180</v>
      </c>
    </row>
    <row r="3963" spans="1:5" s="173" customFormat="1" ht="15" hidden="1" x14ac:dyDescent="0.25">
      <c r="A3963" s="173" t="s">
        <v>169</v>
      </c>
      <c r="B3963" s="173" t="s">
        <v>6770</v>
      </c>
      <c r="C3963" s="173" t="s">
        <v>937</v>
      </c>
      <c r="D3963" s="173" t="s">
        <v>6775</v>
      </c>
      <c r="E3963" s="173">
        <v>310</v>
      </c>
    </row>
    <row r="3964" spans="1:5" s="173" customFormat="1" ht="15" hidden="1" x14ac:dyDescent="0.25">
      <c r="A3964" s="173" t="s">
        <v>169</v>
      </c>
      <c r="B3964" s="173" t="s">
        <v>6770</v>
      </c>
      <c r="C3964" s="173" t="s">
        <v>937</v>
      </c>
      <c r="D3964" s="173" t="s">
        <v>6776</v>
      </c>
      <c r="E3964" s="173">
        <v>180</v>
      </c>
    </row>
    <row r="3965" spans="1:5" s="173" customFormat="1" ht="15" hidden="1" x14ac:dyDescent="0.25">
      <c r="A3965" s="173" t="s">
        <v>169</v>
      </c>
      <c r="B3965" s="173" t="s">
        <v>6770</v>
      </c>
      <c r="C3965" s="173" t="s">
        <v>937</v>
      </c>
      <c r="D3965" s="173" t="s">
        <v>6777</v>
      </c>
      <c r="E3965" s="173">
        <v>200</v>
      </c>
    </row>
    <row r="3966" spans="1:5" s="173" customFormat="1" ht="15" hidden="1" x14ac:dyDescent="0.25">
      <c r="A3966" s="173" t="s">
        <v>169</v>
      </c>
      <c r="B3966" s="173" t="s">
        <v>6770</v>
      </c>
      <c r="C3966" s="173" t="s">
        <v>937</v>
      </c>
      <c r="D3966" s="173" t="s">
        <v>6778</v>
      </c>
      <c r="E3966" s="173">
        <v>800</v>
      </c>
    </row>
    <row r="3967" spans="1:5" s="173" customFormat="1" ht="15" hidden="1" x14ac:dyDescent="0.25">
      <c r="A3967" s="173" t="s">
        <v>175</v>
      </c>
      <c r="B3967" s="173" t="s">
        <v>6779</v>
      </c>
      <c r="C3967" s="173" t="s">
        <v>975</v>
      </c>
      <c r="D3967" s="173" t="s">
        <v>6780</v>
      </c>
      <c r="E3967" s="173">
        <v>280</v>
      </c>
    </row>
    <row r="3968" spans="1:5" s="173" customFormat="1" ht="15" hidden="1" x14ac:dyDescent="0.25">
      <c r="A3968" s="173" t="s">
        <v>175</v>
      </c>
      <c r="B3968" s="173" t="s">
        <v>6779</v>
      </c>
      <c r="C3968" s="173" t="s">
        <v>975</v>
      </c>
      <c r="D3968" s="173" t="s">
        <v>6781</v>
      </c>
      <c r="E3968" s="173">
        <v>0</v>
      </c>
    </row>
    <row r="3969" spans="1:5" s="173" customFormat="1" ht="15" hidden="1" x14ac:dyDescent="0.25">
      <c r="A3969" s="173" t="s">
        <v>175</v>
      </c>
      <c r="B3969" s="173" t="s">
        <v>6779</v>
      </c>
      <c r="C3969" s="173" t="s">
        <v>975</v>
      </c>
      <c r="D3969" s="173" t="s">
        <v>6782</v>
      </c>
      <c r="E3969" s="173">
        <v>0</v>
      </c>
    </row>
    <row r="3970" spans="1:5" s="173" customFormat="1" ht="15" hidden="1" x14ac:dyDescent="0.25">
      <c r="A3970" s="173" t="s">
        <v>175</v>
      </c>
      <c r="B3970" s="173" t="s">
        <v>6705</v>
      </c>
      <c r="C3970" s="173" t="s">
        <v>975</v>
      </c>
      <c r="D3970" s="173" t="s">
        <v>6783</v>
      </c>
      <c r="E3970" s="173">
        <v>24</v>
      </c>
    </row>
    <row r="3971" spans="1:5" s="173" customFormat="1" ht="15" hidden="1" x14ac:dyDescent="0.25">
      <c r="A3971" s="173" t="s">
        <v>175</v>
      </c>
      <c r="B3971" s="173" t="s">
        <v>6779</v>
      </c>
      <c r="C3971" s="173" t="s">
        <v>975</v>
      </c>
      <c r="D3971" s="173" t="s">
        <v>6784</v>
      </c>
      <c r="E3971" s="173">
        <v>174</v>
      </c>
    </row>
    <row r="3972" spans="1:5" s="173" customFormat="1" ht="15" hidden="1" x14ac:dyDescent="0.25">
      <c r="A3972" s="173" t="s">
        <v>175</v>
      </c>
      <c r="B3972" s="173" t="s">
        <v>6705</v>
      </c>
      <c r="C3972" s="173" t="s">
        <v>975</v>
      </c>
      <c r="D3972" s="173" t="s">
        <v>6785</v>
      </c>
      <c r="E3972" s="173">
        <v>53</v>
      </c>
    </row>
    <row r="3973" spans="1:5" s="173" customFormat="1" ht="15" hidden="1" x14ac:dyDescent="0.25">
      <c r="A3973" s="173" t="s">
        <v>175</v>
      </c>
      <c r="B3973" s="173" t="s">
        <v>6779</v>
      </c>
      <c r="C3973" s="173" t="s">
        <v>975</v>
      </c>
      <c r="D3973" s="173" t="s">
        <v>6786</v>
      </c>
      <c r="E3973" s="173">
        <v>168</v>
      </c>
    </row>
    <row r="3974" spans="1:5" s="173" customFormat="1" ht="15" hidden="1" x14ac:dyDescent="0.25">
      <c r="A3974" s="173" t="s">
        <v>175</v>
      </c>
      <c r="B3974" s="173" t="s">
        <v>6705</v>
      </c>
      <c r="C3974" s="173" t="s">
        <v>975</v>
      </c>
      <c r="D3974" s="173" t="s">
        <v>6787</v>
      </c>
      <c r="E3974" s="173">
        <v>0</v>
      </c>
    </row>
    <row r="3975" spans="1:5" s="173" customFormat="1" ht="15" hidden="1" x14ac:dyDescent="0.25">
      <c r="A3975" s="173" t="s">
        <v>175</v>
      </c>
      <c r="B3975" s="173" t="s">
        <v>6705</v>
      </c>
      <c r="C3975" s="173" t="s">
        <v>975</v>
      </c>
      <c r="D3975" s="173" t="s">
        <v>6788</v>
      </c>
      <c r="E3975" s="173">
        <v>37</v>
      </c>
    </row>
    <row r="3976" spans="1:5" s="173" customFormat="1" ht="15" hidden="1" x14ac:dyDescent="0.25">
      <c r="A3976" s="173" t="s">
        <v>175</v>
      </c>
      <c r="B3976" s="173" t="s">
        <v>6705</v>
      </c>
      <c r="C3976" s="173" t="s">
        <v>975</v>
      </c>
      <c r="D3976" s="173" t="s">
        <v>6789</v>
      </c>
      <c r="E3976" s="173">
        <v>79</v>
      </c>
    </row>
    <row r="3977" spans="1:5" s="173" customFormat="1" ht="15" hidden="1" x14ac:dyDescent="0.25">
      <c r="A3977" s="173" t="s">
        <v>175</v>
      </c>
      <c r="B3977" s="173" t="s">
        <v>6779</v>
      </c>
      <c r="C3977" s="173" t="s">
        <v>975</v>
      </c>
      <c r="D3977" s="173" t="s">
        <v>6790</v>
      </c>
      <c r="E3977" s="173">
        <v>164</v>
      </c>
    </row>
    <row r="3978" spans="1:5" s="173" customFormat="1" ht="15" hidden="1" x14ac:dyDescent="0.25">
      <c r="A3978" s="173" t="s">
        <v>175</v>
      </c>
      <c r="B3978" s="173" t="s">
        <v>6779</v>
      </c>
      <c r="C3978" s="173" t="s">
        <v>975</v>
      </c>
      <c r="D3978" s="173" t="s">
        <v>6791</v>
      </c>
      <c r="E3978" s="173">
        <v>3144</v>
      </c>
    </row>
    <row r="3979" spans="1:5" s="173" customFormat="1" ht="15" hidden="1" x14ac:dyDescent="0.25">
      <c r="A3979" s="173" t="s">
        <v>175</v>
      </c>
      <c r="B3979" s="173" t="s">
        <v>6705</v>
      </c>
      <c r="C3979" s="173" t="s">
        <v>975</v>
      </c>
      <c r="D3979" s="173" t="s">
        <v>6792</v>
      </c>
      <c r="E3979" s="173">
        <v>166</v>
      </c>
    </row>
    <row r="3980" spans="1:5" s="173" customFormat="1" ht="15" hidden="1" x14ac:dyDescent="0.25">
      <c r="A3980" s="173" t="s">
        <v>175</v>
      </c>
      <c r="B3980" s="173" t="s">
        <v>6705</v>
      </c>
      <c r="C3980" s="173" t="s">
        <v>975</v>
      </c>
      <c r="D3980" s="173" t="s">
        <v>6793</v>
      </c>
      <c r="E3980" s="173">
        <v>0</v>
      </c>
    </row>
    <row r="3981" spans="1:5" s="173" customFormat="1" ht="15" hidden="1" x14ac:dyDescent="0.25">
      <c r="A3981" s="173" t="s">
        <v>175</v>
      </c>
      <c r="B3981" s="173" t="s">
        <v>6779</v>
      </c>
      <c r="C3981" s="173" t="s">
        <v>975</v>
      </c>
      <c r="D3981" s="173" t="s">
        <v>1861</v>
      </c>
      <c r="E3981" s="173">
        <v>317</v>
      </c>
    </row>
    <row r="3982" spans="1:5" s="173" customFormat="1" ht="15" hidden="1" x14ac:dyDescent="0.25">
      <c r="A3982" s="173" t="s">
        <v>175</v>
      </c>
      <c r="B3982" s="173" t="s">
        <v>6779</v>
      </c>
      <c r="C3982" s="173" t="s">
        <v>975</v>
      </c>
      <c r="D3982" s="173" t="s">
        <v>6794</v>
      </c>
      <c r="E3982" s="173">
        <v>215</v>
      </c>
    </row>
    <row r="3983" spans="1:5" s="173" customFormat="1" ht="15" hidden="1" x14ac:dyDescent="0.25">
      <c r="A3983" s="173" t="s">
        <v>175</v>
      </c>
      <c r="B3983" s="173" t="s">
        <v>6779</v>
      </c>
      <c r="C3983" s="173" t="s">
        <v>975</v>
      </c>
      <c r="D3983" s="173" t="s">
        <v>6795</v>
      </c>
      <c r="E3983" s="173">
        <v>3</v>
      </c>
    </row>
    <row r="3984" spans="1:5" s="173" customFormat="1" ht="15" hidden="1" x14ac:dyDescent="0.25">
      <c r="A3984" s="173" t="s">
        <v>175</v>
      </c>
      <c r="B3984" s="173" t="s">
        <v>6779</v>
      </c>
      <c r="C3984" s="173" t="s">
        <v>975</v>
      </c>
      <c r="D3984" s="173" t="s">
        <v>6796</v>
      </c>
      <c r="E3984" s="173">
        <v>203</v>
      </c>
    </row>
    <row r="3985" spans="1:5" s="173" customFormat="1" ht="15" hidden="1" x14ac:dyDescent="0.25">
      <c r="A3985" s="173" t="s">
        <v>175</v>
      </c>
      <c r="B3985" s="173" t="s">
        <v>6779</v>
      </c>
      <c r="C3985" s="173" t="s">
        <v>975</v>
      </c>
      <c r="D3985" s="173" t="s">
        <v>6797</v>
      </c>
      <c r="E3985" s="173">
        <v>108</v>
      </c>
    </row>
    <row r="3986" spans="1:5" s="173" customFormat="1" ht="15" hidden="1" x14ac:dyDescent="0.25">
      <c r="A3986" s="173" t="s">
        <v>175</v>
      </c>
      <c r="B3986" s="173" t="s">
        <v>6779</v>
      </c>
      <c r="C3986" s="173" t="s">
        <v>975</v>
      </c>
      <c r="D3986" s="173" t="s">
        <v>6798</v>
      </c>
      <c r="E3986" s="173">
        <v>261</v>
      </c>
    </row>
    <row r="3987" spans="1:5" s="173" customFormat="1" ht="15" hidden="1" x14ac:dyDescent="0.25">
      <c r="A3987" s="173" t="s">
        <v>175</v>
      </c>
      <c r="B3987" s="173" t="s">
        <v>6779</v>
      </c>
      <c r="C3987" s="173" t="s">
        <v>975</v>
      </c>
      <c r="D3987" s="173" t="s">
        <v>6799</v>
      </c>
      <c r="E3987" s="173">
        <v>162</v>
      </c>
    </row>
    <row r="3988" spans="1:5" s="173" customFormat="1" ht="15" hidden="1" x14ac:dyDescent="0.25">
      <c r="A3988" s="173" t="s">
        <v>175</v>
      </c>
      <c r="B3988" s="173" t="s">
        <v>6779</v>
      </c>
      <c r="C3988" s="173" t="s">
        <v>975</v>
      </c>
      <c r="D3988" s="173" t="s">
        <v>6800</v>
      </c>
      <c r="E3988" s="173">
        <v>235</v>
      </c>
    </row>
    <row r="3989" spans="1:5" s="173" customFormat="1" ht="15" hidden="1" x14ac:dyDescent="0.25">
      <c r="A3989" s="173" t="s">
        <v>175</v>
      </c>
      <c r="B3989" s="173" t="s">
        <v>6779</v>
      </c>
      <c r="C3989" s="173" t="s">
        <v>975</v>
      </c>
      <c r="D3989" s="173" t="s">
        <v>6801</v>
      </c>
      <c r="E3989" s="173">
        <v>30</v>
      </c>
    </row>
    <row r="3990" spans="1:5" s="173" customFormat="1" ht="15" hidden="1" x14ac:dyDescent="0.25">
      <c r="A3990" s="173" t="s">
        <v>175</v>
      </c>
      <c r="B3990" s="173" t="s">
        <v>6779</v>
      </c>
      <c r="C3990" s="173" t="s">
        <v>975</v>
      </c>
      <c r="D3990" s="173" t="s">
        <v>6802</v>
      </c>
      <c r="E3990" s="173">
        <v>145</v>
      </c>
    </row>
    <row r="3991" spans="1:5" s="173" customFormat="1" ht="15" hidden="1" x14ac:dyDescent="0.25">
      <c r="A3991" s="173" t="s">
        <v>175</v>
      </c>
      <c r="B3991" s="173" t="s">
        <v>6779</v>
      </c>
      <c r="C3991" s="173" t="s">
        <v>975</v>
      </c>
      <c r="D3991" s="173" t="s">
        <v>6803</v>
      </c>
      <c r="E3991" s="173">
        <v>45</v>
      </c>
    </row>
    <row r="3992" spans="1:5" s="173" customFormat="1" ht="15" hidden="1" x14ac:dyDescent="0.25">
      <c r="A3992" s="173" t="s">
        <v>175</v>
      </c>
      <c r="B3992" s="173" t="s">
        <v>6705</v>
      </c>
      <c r="C3992" s="173" t="s">
        <v>975</v>
      </c>
      <c r="D3992" s="173" t="s">
        <v>6804</v>
      </c>
      <c r="E3992" s="173">
        <v>103</v>
      </c>
    </row>
    <row r="3993" spans="1:5" s="173" customFormat="1" ht="15" hidden="1" x14ac:dyDescent="0.25">
      <c r="A3993" s="173" t="s">
        <v>175</v>
      </c>
      <c r="B3993" s="173" t="s">
        <v>6779</v>
      </c>
      <c r="C3993" s="173" t="s">
        <v>975</v>
      </c>
      <c r="D3993" s="173" t="s">
        <v>6805</v>
      </c>
      <c r="E3993" s="173">
        <v>183</v>
      </c>
    </row>
    <row r="3994" spans="1:5" s="173" customFormat="1" ht="15" hidden="1" x14ac:dyDescent="0.25">
      <c r="A3994" s="173" t="s">
        <v>175</v>
      </c>
      <c r="B3994" s="173" t="s">
        <v>6779</v>
      </c>
      <c r="C3994" s="173" t="s">
        <v>975</v>
      </c>
      <c r="D3994" s="173" t="s">
        <v>6806</v>
      </c>
      <c r="E3994" s="173">
        <v>119</v>
      </c>
    </row>
    <row r="3995" spans="1:5" s="173" customFormat="1" ht="15" hidden="1" x14ac:dyDescent="0.25">
      <c r="A3995" s="173" t="s">
        <v>175</v>
      </c>
      <c r="B3995" s="173" t="s">
        <v>6779</v>
      </c>
      <c r="C3995" s="173" t="s">
        <v>975</v>
      </c>
      <c r="D3995" s="173" t="s">
        <v>6807</v>
      </c>
      <c r="E3995" s="173">
        <v>266</v>
      </c>
    </row>
    <row r="3996" spans="1:5" s="173" customFormat="1" ht="15" hidden="1" x14ac:dyDescent="0.25">
      <c r="A3996" s="173" t="s">
        <v>175</v>
      </c>
      <c r="B3996" s="173" t="s">
        <v>6705</v>
      </c>
      <c r="C3996" s="173" t="s">
        <v>975</v>
      </c>
      <c r="D3996" s="173" t="s">
        <v>6808</v>
      </c>
      <c r="E3996" s="173">
        <v>206</v>
      </c>
    </row>
    <row r="3997" spans="1:5" s="173" customFormat="1" ht="15" hidden="1" x14ac:dyDescent="0.25">
      <c r="A3997" s="173" t="s">
        <v>175</v>
      </c>
      <c r="B3997" s="173" t="s">
        <v>6779</v>
      </c>
      <c r="C3997" s="173" t="s">
        <v>975</v>
      </c>
      <c r="D3997" s="173" t="s">
        <v>6809</v>
      </c>
      <c r="E3997" s="173">
        <v>499</v>
      </c>
    </row>
    <row r="3998" spans="1:5" s="173" customFormat="1" ht="15" hidden="1" x14ac:dyDescent="0.25">
      <c r="A3998" s="173" t="s">
        <v>175</v>
      </c>
      <c r="B3998" s="173" t="s">
        <v>6779</v>
      </c>
      <c r="C3998" s="173" t="s">
        <v>975</v>
      </c>
      <c r="D3998" s="173" t="s">
        <v>6810</v>
      </c>
      <c r="E3998" s="173">
        <v>191</v>
      </c>
    </row>
    <row r="3999" spans="1:5" s="173" customFormat="1" ht="15" hidden="1" x14ac:dyDescent="0.25">
      <c r="A3999" s="173" t="s">
        <v>175</v>
      </c>
      <c r="B3999" s="173" t="s">
        <v>6779</v>
      </c>
      <c r="C3999" s="173" t="s">
        <v>975</v>
      </c>
      <c r="D3999" s="173" t="s">
        <v>6811</v>
      </c>
      <c r="E3999" s="173">
        <v>121</v>
      </c>
    </row>
    <row r="4000" spans="1:5" s="173" customFormat="1" ht="15" hidden="1" x14ac:dyDescent="0.25">
      <c r="A4000" s="173" t="s">
        <v>175</v>
      </c>
      <c r="B4000" s="173" t="s">
        <v>6779</v>
      </c>
      <c r="C4000" s="173" t="s">
        <v>975</v>
      </c>
      <c r="D4000" s="173" t="s">
        <v>6812</v>
      </c>
      <c r="E4000" s="173">
        <v>148</v>
      </c>
    </row>
    <row r="4001" spans="1:5" s="173" customFormat="1" ht="15" hidden="1" x14ac:dyDescent="0.25">
      <c r="A4001" s="173" t="s">
        <v>175</v>
      </c>
      <c r="B4001" s="173" t="s">
        <v>6705</v>
      </c>
      <c r="C4001" s="173" t="s">
        <v>975</v>
      </c>
      <c r="D4001" s="173" t="s">
        <v>6813</v>
      </c>
      <c r="E4001" s="173">
        <v>0</v>
      </c>
    </row>
    <row r="4002" spans="1:5" s="173" customFormat="1" ht="15" hidden="1" x14ac:dyDescent="0.25">
      <c r="A4002" s="173" t="s">
        <v>175</v>
      </c>
      <c r="B4002" s="173" t="s">
        <v>6779</v>
      </c>
      <c r="C4002" s="173" t="s">
        <v>976</v>
      </c>
      <c r="D4002" s="173" t="s">
        <v>989</v>
      </c>
      <c r="E4002" s="173">
        <v>225</v>
      </c>
    </row>
    <row r="4003" spans="1:5" s="173" customFormat="1" ht="15" hidden="1" x14ac:dyDescent="0.25">
      <c r="A4003" s="173" t="s">
        <v>175</v>
      </c>
      <c r="B4003" s="173" t="s">
        <v>6590</v>
      </c>
      <c r="C4003" s="173" t="s">
        <v>105</v>
      </c>
      <c r="D4003" s="173" t="s">
        <v>990</v>
      </c>
      <c r="E4003" s="173">
        <v>125</v>
      </c>
    </row>
    <row r="4004" spans="1:5" s="173" customFormat="1" ht="15" hidden="1" x14ac:dyDescent="0.25">
      <c r="A4004" s="173" t="s">
        <v>175</v>
      </c>
      <c r="B4004" s="173" t="s">
        <v>6705</v>
      </c>
      <c r="C4004" s="173" t="s">
        <v>977</v>
      </c>
      <c r="D4004" s="173" t="s">
        <v>6814</v>
      </c>
      <c r="E4004" s="173">
        <v>697</v>
      </c>
    </row>
    <row r="4005" spans="1:5" s="173" customFormat="1" ht="15" hidden="1" x14ac:dyDescent="0.25">
      <c r="A4005" s="173" t="s">
        <v>175</v>
      </c>
      <c r="B4005" s="173" t="s">
        <v>6705</v>
      </c>
      <c r="C4005" s="173" t="s">
        <v>977</v>
      </c>
      <c r="D4005" s="173" t="s">
        <v>6815</v>
      </c>
      <c r="E4005" s="173">
        <v>174</v>
      </c>
    </row>
    <row r="4006" spans="1:5" s="173" customFormat="1" ht="15" hidden="1" x14ac:dyDescent="0.25">
      <c r="A4006" s="173" t="s">
        <v>175</v>
      </c>
      <c r="B4006" s="173" t="s">
        <v>6705</v>
      </c>
      <c r="C4006" s="173" t="s">
        <v>977</v>
      </c>
      <c r="D4006" s="173" t="s">
        <v>5833</v>
      </c>
      <c r="E4006" s="173">
        <v>2307</v>
      </c>
    </row>
    <row r="4007" spans="1:5" s="173" customFormat="1" ht="15" hidden="1" x14ac:dyDescent="0.25">
      <c r="A4007" s="173" t="s">
        <v>175</v>
      </c>
      <c r="B4007" s="173" t="s">
        <v>6705</v>
      </c>
      <c r="C4007" s="173" t="s">
        <v>977</v>
      </c>
      <c r="D4007" s="173" t="s">
        <v>6816</v>
      </c>
      <c r="E4007" s="173">
        <v>249</v>
      </c>
    </row>
    <row r="4008" spans="1:5" s="173" customFormat="1" ht="15" hidden="1" x14ac:dyDescent="0.25">
      <c r="A4008" s="173" t="s">
        <v>175</v>
      </c>
      <c r="B4008" s="173" t="s">
        <v>6705</v>
      </c>
      <c r="C4008" s="173" t="s">
        <v>977</v>
      </c>
      <c r="D4008" s="173" t="s">
        <v>6294</v>
      </c>
      <c r="E4008" s="173">
        <v>0</v>
      </c>
    </row>
    <row r="4009" spans="1:5" s="173" customFormat="1" ht="15" hidden="1" x14ac:dyDescent="0.25">
      <c r="A4009" s="173" t="s">
        <v>175</v>
      </c>
      <c r="B4009" s="173" t="s">
        <v>6705</v>
      </c>
      <c r="C4009" s="173" t="s">
        <v>977</v>
      </c>
      <c r="D4009" s="173" t="s">
        <v>6817</v>
      </c>
      <c r="E4009" s="173">
        <v>72</v>
      </c>
    </row>
    <row r="4010" spans="1:5" s="173" customFormat="1" ht="15" hidden="1" x14ac:dyDescent="0.25">
      <c r="A4010" s="173" t="s">
        <v>175</v>
      </c>
      <c r="B4010" s="173" t="s">
        <v>6705</v>
      </c>
      <c r="C4010" s="173" t="s">
        <v>977</v>
      </c>
      <c r="D4010" s="173" t="s">
        <v>6818</v>
      </c>
      <c r="E4010" s="173">
        <v>2534</v>
      </c>
    </row>
    <row r="4011" spans="1:5" s="173" customFormat="1" ht="15" hidden="1" x14ac:dyDescent="0.25">
      <c r="A4011" s="173" t="s">
        <v>175</v>
      </c>
      <c r="B4011" s="173" t="s">
        <v>6705</v>
      </c>
      <c r="C4011" s="173" t="s">
        <v>977</v>
      </c>
      <c r="D4011" s="173" t="s">
        <v>6819</v>
      </c>
      <c r="E4011" s="173">
        <v>0</v>
      </c>
    </row>
    <row r="4012" spans="1:5" s="173" customFormat="1" ht="15" hidden="1" x14ac:dyDescent="0.25">
      <c r="A4012" s="173" t="s">
        <v>175</v>
      </c>
      <c r="B4012" s="173" t="s">
        <v>6705</v>
      </c>
      <c r="C4012" s="173" t="s">
        <v>977</v>
      </c>
      <c r="D4012" s="173" t="s">
        <v>6820</v>
      </c>
      <c r="E4012" s="173">
        <v>119</v>
      </c>
    </row>
    <row r="4013" spans="1:5" s="173" customFormat="1" ht="15" hidden="1" x14ac:dyDescent="0.25">
      <c r="A4013" s="173" t="s">
        <v>175</v>
      </c>
      <c r="B4013" s="173" t="s">
        <v>6705</v>
      </c>
      <c r="C4013" s="173" t="s">
        <v>977</v>
      </c>
      <c r="D4013" s="173" t="s">
        <v>6821</v>
      </c>
      <c r="E4013" s="173">
        <v>472</v>
      </c>
    </row>
    <row r="4014" spans="1:5" s="173" customFormat="1" ht="15" hidden="1" x14ac:dyDescent="0.25">
      <c r="A4014" s="173" t="s">
        <v>175</v>
      </c>
      <c r="B4014" s="173" t="s">
        <v>6705</v>
      </c>
      <c r="C4014" s="173" t="s">
        <v>977</v>
      </c>
      <c r="D4014" s="173" t="s">
        <v>6787</v>
      </c>
      <c r="E4014" s="173">
        <v>64</v>
      </c>
    </row>
    <row r="4015" spans="1:5" s="173" customFormat="1" ht="15" hidden="1" x14ac:dyDescent="0.25">
      <c r="A4015" s="173" t="s">
        <v>175</v>
      </c>
      <c r="B4015" s="173" t="s">
        <v>6705</v>
      </c>
      <c r="C4015" s="173" t="s">
        <v>977</v>
      </c>
      <c r="D4015" s="173" t="s">
        <v>6822</v>
      </c>
      <c r="E4015" s="173">
        <v>376</v>
      </c>
    </row>
    <row r="4016" spans="1:5" s="173" customFormat="1" ht="15" hidden="1" x14ac:dyDescent="0.25">
      <c r="A4016" s="173" t="s">
        <v>175</v>
      </c>
      <c r="B4016" s="173" t="s">
        <v>6705</v>
      </c>
      <c r="C4016" s="173" t="s">
        <v>977</v>
      </c>
      <c r="D4016" s="173" t="s">
        <v>6823</v>
      </c>
      <c r="E4016" s="173">
        <v>442</v>
      </c>
    </row>
    <row r="4017" spans="1:5" s="173" customFormat="1" ht="15" hidden="1" x14ac:dyDescent="0.25">
      <c r="A4017" s="173" t="s">
        <v>175</v>
      </c>
      <c r="B4017" s="173" t="s">
        <v>6705</v>
      </c>
      <c r="C4017" s="173" t="s">
        <v>977</v>
      </c>
      <c r="D4017" s="173" t="s">
        <v>6824</v>
      </c>
      <c r="E4017" s="173">
        <v>104</v>
      </c>
    </row>
    <row r="4018" spans="1:5" s="173" customFormat="1" ht="15" hidden="1" x14ac:dyDescent="0.25">
      <c r="A4018" s="173" t="s">
        <v>175</v>
      </c>
      <c r="B4018" s="173" t="s">
        <v>6705</v>
      </c>
      <c r="C4018" s="173" t="s">
        <v>977</v>
      </c>
      <c r="D4018" s="173" t="s">
        <v>6825</v>
      </c>
      <c r="E4018" s="173">
        <v>267</v>
      </c>
    </row>
    <row r="4019" spans="1:5" s="173" customFormat="1" ht="15" hidden="1" x14ac:dyDescent="0.25">
      <c r="A4019" s="173" t="s">
        <v>175</v>
      </c>
      <c r="B4019" s="173" t="s">
        <v>6705</v>
      </c>
      <c r="C4019" s="173" t="s">
        <v>977</v>
      </c>
      <c r="D4019" s="173" t="s">
        <v>6826</v>
      </c>
      <c r="E4019" s="173">
        <v>1185</v>
      </c>
    </row>
    <row r="4020" spans="1:5" s="173" customFormat="1" ht="15" hidden="1" x14ac:dyDescent="0.25">
      <c r="A4020" s="173" t="s">
        <v>175</v>
      </c>
      <c r="B4020" s="173" t="s">
        <v>6705</v>
      </c>
      <c r="C4020" s="173" t="s">
        <v>977</v>
      </c>
      <c r="D4020" s="173" t="s">
        <v>6827</v>
      </c>
      <c r="E4020" s="173">
        <v>594</v>
      </c>
    </row>
    <row r="4021" spans="1:5" s="173" customFormat="1" ht="15" hidden="1" x14ac:dyDescent="0.25">
      <c r="A4021" s="173" t="s">
        <v>175</v>
      </c>
      <c r="B4021" s="173" t="s">
        <v>6705</v>
      </c>
      <c r="C4021" s="173" t="s">
        <v>977</v>
      </c>
      <c r="D4021" s="173" t="s">
        <v>6828</v>
      </c>
      <c r="E4021" s="173">
        <v>0</v>
      </c>
    </row>
    <row r="4022" spans="1:5" s="173" customFormat="1" ht="15" hidden="1" x14ac:dyDescent="0.25">
      <c r="A4022" s="173" t="s">
        <v>175</v>
      </c>
      <c r="B4022" s="173" t="s">
        <v>6705</v>
      </c>
      <c r="C4022" s="173" t="s">
        <v>977</v>
      </c>
      <c r="D4022" s="173" t="s">
        <v>6829</v>
      </c>
      <c r="E4022" s="173">
        <v>216</v>
      </c>
    </row>
    <row r="4023" spans="1:5" s="173" customFormat="1" ht="15" hidden="1" x14ac:dyDescent="0.25">
      <c r="A4023" s="173" t="s">
        <v>175</v>
      </c>
      <c r="B4023" s="173" t="s">
        <v>6705</v>
      </c>
      <c r="C4023" s="173" t="s">
        <v>977</v>
      </c>
      <c r="D4023" s="173" t="s">
        <v>6830</v>
      </c>
      <c r="E4023" s="173">
        <v>147</v>
      </c>
    </row>
    <row r="4024" spans="1:5" s="173" customFormat="1" ht="15" hidden="1" x14ac:dyDescent="0.25">
      <c r="A4024" s="173" t="s">
        <v>175</v>
      </c>
      <c r="B4024" s="173" t="s">
        <v>6705</v>
      </c>
      <c r="C4024" s="173" t="s">
        <v>977</v>
      </c>
      <c r="D4024" s="173" t="s">
        <v>6831</v>
      </c>
      <c r="E4024" s="173">
        <v>87</v>
      </c>
    </row>
    <row r="4025" spans="1:5" s="173" customFormat="1" ht="15" hidden="1" x14ac:dyDescent="0.25">
      <c r="A4025" s="173" t="s">
        <v>175</v>
      </c>
      <c r="B4025" s="173" t="s">
        <v>6705</v>
      </c>
      <c r="C4025" s="173" t="s">
        <v>977</v>
      </c>
      <c r="D4025" s="173" t="s">
        <v>6832</v>
      </c>
      <c r="E4025" s="173">
        <v>179</v>
      </c>
    </row>
    <row r="4026" spans="1:5" s="173" customFormat="1" ht="15" hidden="1" x14ac:dyDescent="0.25">
      <c r="A4026" s="173" t="s">
        <v>175</v>
      </c>
      <c r="B4026" s="173" t="s">
        <v>6705</v>
      </c>
      <c r="C4026" s="173" t="s">
        <v>977</v>
      </c>
      <c r="D4026" s="173" t="s">
        <v>4037</v>
      </c>
      <c r="E4026" s="173">
        <v>303</v>
      </c>
    </row>
    <row r="4027" spans="1:5" s="173" customFormat="1" ht="15" hidden="1" x14ac:dyDescent="0.25">
      <c r="A4027" s="173" t="s">
        <v>175</v>
      </c>
      <c r="B4027" s="173" t="s">
        <v>6705</v>
      </c>
      <c r="C4027" s="173" t="s">
        <v>977</v>
      </c>
      <c r="D4027" s="173" t="s">
        <v>6833</v>
      </c>
      <c r="E4027" s="173">
        <v>937</v>
      </c>
    </row>
    <row r="4028" spans="1:5" s="173" customFormat="1" ht="15" hidden="1" x14ac:dyDescent="0.25">
      <c r="A4028" s="173" t="s">
        <v>175</v>
      </c>
      <c r="B4028" s="173" t="s">
        <v>6705</v>
      </c>
      <c r="C4028" s="173" t="s">
        <v>977</v>
      </c>
      <c r="D4028" s="173" t="s">
        <v>6834</v>
      </c>
      <c r="E4028" s="173">
        <v>171</v>
      </c>
    </row>
    <row r="4029" spans="1:5" s="173" customFormat="1" ht="15" hidden="1" x14ac:dyDescent="0.25">
      <c r="A4029" s="173" t="s">
        <v>175</v>
      </c>
      <c r="B4029" s="173" t="s">
        <v>6705</v>
      </c>
      <c r="C4029" s="173" t="s">
        <v>977</v>
      </c>
      <c r="D4029" s="173" t="s">
        <v>6835</v>
      </c>
      <c r="E4029" s="173">
        <v>0</v>
      </c>
    </row>
    <row r="4030" spans="1:5" s="173" customFormat="1" ht="15" hidden="1" x14ac:dyDescent="0.25">
      <c r="A4030" s="173" t="s">
        <v>175</v>
      </c>
      <c r="B4030" s="173" t="s">
        <v>6705</v>
      </c>
      <c r="C4030" s="173" t="s">
        <v>977</v>
      </c>
      <c r="D4030" s="173" t="s">
        <v>6836</v>
      </c>
      <c r="E4030" s="173">
        <v>886</v>
      </c>
    </row>
    <row r="4031" spans="1:5" s="173" customFormat="1" ht="15" hidden="1" x14ac:dyDescent="0.25">
      <c r="A4031" s="173" t="s">
        <v>175</v>
      </c>
      <c r="B4031" s="173" t="s">
        <v>6705</v>
      </c>
      <c r="C4031" s="173" t="s">
        <v>977</v>
      </c>
      <c r="D4031" s="173" t="s">
        <v>6837</v>
      </c>
      <c r="E4031" s="173">
        <v>0</v>
      </c>
    </row>
    <row r="4032" spans="1:5" s="173" customFormat="1" ht="15" hidden="1" x14ac:dyDescent="0.25">
      <c r="A4032" s="173" t="s">
        <v>175</v>
      </c>
      <c r="B4032" s="173" t="s">
        <v>6705</v>
      </c>
      <c r="C4032" s="173" t="s">
        <v>977</v>
      </c>
      <c r="D4032" s="173" t="s">
        <v>6838</v>
      </c>
      <c r="E4032" s="173">
        <v>126</v>
      </c>
    </row>
    <row r="4033" spans="1:5" s="173" customFormat="1" ht="15" hidden="1" x14ac:dyDescent="0.25">
      <c r="A4033" s="173" t="s">
        <v>175</v>
      </c>
      <c r="B4033" s="173" t="s">
        <v>6705</v>
      </c>
      <c r="C4033" s="173" t="s">
        <v>977</v>
      </c>
      <c r="D4033" s="173" t="s">
        <v>6839</v>
      </c>
      <c r="E4033" s="173">
        <v>173</v>
      </c>
    </row>
    <row r="4034" spans="1:5" s="173" customFormat="1" ht="15" hidden="1" x14ac:dyDescent="0.25">
      <c r="A4034" s="173" t="s">
        <v>175</v>
      </c>
      <c r="B4034" s="173" t="s">
        <v>6705</v>
      </c>
      <c r="C4034" s="173" t="s">
        <v>977</v>
      </c>
      <c r="D4034" s="173" t="s">
        <v>6840</v>
      </c>
      <c r="E4034" s="173">
        <v>97</v>
      </c>
    </row>
    <row r="4035" spans="1:5" s="173" customFormat="1" ht="15" hidden="1" x14ac:dyDescent="0.25">
      <c r="A4035" s="173" t="s">
        <v>175</v>
      </c>
      <c r="B4035" s="173" t="s">
        <v>6705</v>
      </c>
      <c r="C4035" s="173" t="s">
        <v>977</v>
      </c>
      <c r="D4035" s="173" t="s">
        <v>6841</v>
      </c>
      <c r="E4035" s="173">
        <v>170</v>
      </c>
    </row>
    <row r="4036" spans="1:5" s="173" customFormat="1" ht="15" hidden="1" x14ac:dyDescent="0.25">
      <c r="A4036" s="173" t="s">
        <v>175</v>
      </c>
      <c r="B4036" s="173" t="s">
        <v>6705</v>
      </c>
      <c r="C4036" s="173" t="s">
        <v>977</v>
      </c>
      <c r="D4036" s="173" t="s">
        <v>6842</v>
      </c>
      <c r="E4036" s="173">
        <v>189</v>
      </c>
    </row>
    <row r="4037" spans="1:5" s="173" customFormat="1" ht="15" hidden="1" x14ac:dyDescent="0.25">
      <c r="A4037" s="173" t="s">
        <v>175</v>
      </c>
      <c r="B4037" s="173" t="s">
        <v>6705</v>
      </c>
      <c r="C4037" s="173" t="s">
        <v>977</v>
      </c>
      <c r="D4037" s="173" t="s">
        <v>6843</v>
      </c>
      <c r="E4037" s="173">
        <v>79</v>
      </c>
    </row>
    <row r="4038" spans="1:5" s="173" customFormat="1" ht="15" hidden="1" x14ac:dyDescent="0.25">
      <c r="A4038" s="173" t="s">
        <v>175</v>
      </c>
      <c r="B4038" s="173" t="s">
        <v>6705</v>
      </c>
      <c r="C4038" s="173" t="s">
        <v>977</v>
      </c>
      <c r="D4038" s="173" t="s">
        <v>6844</v>
      </c>
      <c r="E4038" s="173">
        <v>112</v>
      </c>
    </row>
    <row r="4039" spans="1:5" s="173" customFormat="1" ht="15" hidden="1" x14ac:dyDescent="0.25">
      <c r="A4039" s="173" t="s">
        <v>175</v>
      </c>
      <c r="B4039" s="173" t="s">
        <v>6705</v>
      </c>
      <c r="C4039" s="173" t="s">
        <v>977</v>
      </c>
      <c r="D4039" s="173" t="s">
        <v>6845</v>
      </c>
      <c r="E4039" s="173">
        <v>368</v>
      </c>
    </row>
    <row r="4040" spans="1:5" s="173" customFormat="1" ht="15" hidden="1" x14ac:dyDescent="0.25">
      <c r="A4040" s="173" t="s">
        <v>175</v>
      </c>
      <c r="B4040" s="173" t="s">
        <v>6705</v>
      </c>
      <c r="C4040" s="173" t="s">
        <v>977</v>
      </c>
      <c r="D4040" s="173" t="s">
        <v>6846</v>
      </c>
      <c r="E4040" s="173">
        <v>22</v>
      </c>
    </row>
    <row r="4041" spans="1:5" s="173" customFormat="1" ht="15" hidden="1" x14ac:dyDescent="0.25">
      <c r="A4041" s="173" t="s">
        <v>175</v>
      </c>
      <c r="B4041" s="173" t="s">
        <v>6705</v>
      </c>
      <c r="C4041" s="173" t="s">
        <v>977</v>
      </c>
      <c r="D4041" s="173" t="s">
        <v>6846</v>
      </c>
      <c r="E4041" s="173">
        <v>44</v>
      </c>
    </row>
    <row r="4042" spans="1:5" s="173" customFormat="1" ht="15" hidden="1" x14ac:dyDescent="0.25">
      <c r="A4042" s="173" t="s">
        <v>175</v>
      </c>
      <c r="B4042" s="173" t="s">
        <v>6705</v>
      </c>
      <c r="C4042" s="173" t="s">
        <v>977</v>
      </c>
      <c r="D4042" s="173" t="s">
        <v>6847</v>
      </c>
      <c r="E4042" s="173">
        <v>60</v>
      </c>
    </row>
    <row r="4043" spans="1:5" s="173" customFormat="1" ht="15" hidden="1" x14ac:dyDescent="0.25">
      <c r="A4043" s="173" t="s">
        <v>175</v>
      </c>
      <c r="B4043" s="173" t="s">
        <v>6705</v>
      </c>
      <c r="C4043" s="173" t="s">
        <v>977</v>
      </c>
      <c r="D4043" s="173" t="s">
        <v>6848</v>
      </c>
      <c r="E4043" s="173">
        <v>387</v>
      </c>
    </row>
    <row r="4044" spans="1:5" s="173" customFormat="1" ht="15" hidden="1" x14ac:dyDescent="0.25">
      <c r="A4044" s="173" t="s">
        <v>175</v>
      </c>
      <c r="B4044" s="173" t="s">
        <v>6705</v>
      </c>
      <c r="C4044" s="173" t="s">
        <v>977</v>
      </c>
      <c r="D4044" s="173" t="s">
        <v>6849</v>
      </c>
      <c r="E4044" s="173">
        <v>70</v>
      </c>
    </row>
    <row r="4045" spans="1:5" s="173" customFormat="1" ht="15" hidden="1" x14ac:dyDescent="0.25">
      <c r="A4045" s="173" t="s">
        <v>175</v>
      </c>
      <c r="B4045" s="173" t="s">
        <v>6705</v>
      </c>
      <c r="C4045" s="173" t="s">
        <v>977</v>
      </c>
      <c r="D4045" s="173" t="s">
        <v>6850</v>
      </c>
      <c r="E4045" s="173">
        <v>2025</v>
      </c>
    </row>
    <row r="4046" spans="1:5" s="173" customFormat="1" ht="15" hidden="1" x14ac:dyDescent="0.25">
      <c r="A4046" s="173" t="s">
        <v>175</v>
      </c>
      <c r="B4046" s="173" t="s">
        <v>6705</v>
      </c>
      <c r="C4046" s="173" t="s">
        <v>977</v>
      </c>
      <c r="D4046" s="173" t="s">
        <v>6851</v>
      </c>
      <c r="E4046" s="173">
        <v>0</v>
      </c>
    </row>
    <row r="4047" spans="1:5" s="173" customFormat="1" ht="15" hidden="1" x14ac:dyDescent="0.25">
      <c r="A4047" s="173" t="s">
        <v>175</v>
      </c>
      <c r="B4047" s="173" t="s">
        <v>6705</v>
      </c>
      <c r="C4047" s="173" t="s">
        <v>977</v>
      </c>
      <c r="D4047" s="173" t="s">
        <v>6852</v>
      </c>
      <c r="E4047" s="173">
        <v>47</v>
      </c>
    </row>
    <row r="4048" spans="1:5" s="173" customFormat="1" ht="15" hidden="1" x14ac:dyDescent="0.25">
      <c r="A4048" s="173" t="s">
        <v>175</v>
      </c>
      <c r="B4048" s="173" t="s">
        <v>6705</v>
      </c>
      <c r="C4048" s="173" t="s">
        <v>977</v>
      </c>
      <c r="D4048" s="173" t="s">
        <v>6853</v>
      </c>
      <c r="E4048" s="173">
        <v>236</v>
      </c>
    </row>
    <row r="4049" spans="1:5" s="173" customFormat="1" ht="15" hidden="1" x14ac:dyDescent="0.25">
      <c r="A4049" s="173" t="s">
        <v>175</v>
      </c>
      <c r="B4049" s="173" t="s">
        <v>6705</v>
      </c>
      <c r="C4049" s="173" t="s">
        <v>977</v>
      </c>
      <c r="D4049" s="173" t="s">
        <v>6854</v>
      </c>
      <c r="E4049" s="173">
        <v>111</v>
      </c>
    </row>
    <row r="4050" spans="1:5" s="173" customFormat="1" ht="15" hidden="1" x14ac:dyDescent="0.25">
      <c r="A4050" s="173" t="s">
        <v>175</v>
      </c>
      <c r="B4050" s="173" t="s">
        <v>6705</v>
      </c>
      <c r="C4050" s="173" t="s">
        <v>977</v>
      </c>
      <c r="D4050" s="173" t="s">
        <v>6855</v>
      </c>
      <c r="E4050" s="173">
        <v>275</v>
      </c>
    </row>
    <row r="4051" spans="1:5" s="173" customFormat="1" ht="15" hidden="1" x14ac:dyDescent="0.25">
      <c r="A4051" s="173" t="s">
        <v>175</v>
      </c>
      <c r="B4051" s="173" t="s">
        <v>6705</v>
      </c>
      <c r="C4051" s="173" t="s">
        <v>977</v>
      </c>
      <c r="D4051" s="173" t="s">
        <v>6856</v>
      </c>
      <c r="E4051" s="173">
        <v>204</v>
      </c>
    </row>
    <row r="4052" spans="1:5" s="173" customFormat="1" ht="15" hidden="1" x14ac:dyDescent="0.25">
      <c r="A4052" s="173" t="s">
        <v>175</v>
      </c>
      <c r="B4052" s="173" t="s">
        <v>6705</v>
      </c>
      <c r="C4052" s="173" t="s">
        <v>977</v>
      </c>
      <c r="D4052" s="173" t="s">
        <v>6857</v>
      </c>
      <c r="E4052" s="173">
        <v>242</v>
      </c>
    </row>
    <row r="4053" spans="1:5" s="173" customFormat="1" ht="15" hidden="1" x14ac:dyDescent="0.25">
      <c r="A4053" s="173" t="s">
        <v>175</v>
      </c>
      <c r="B4053" s="173" t="s">
        <v>6705</v>
      </c>
      <c r="C4053" s="173" t="s">
        <v>977</v>
      </c>
      <c r="D4053" s="173" t="s">
        <v>6858</v>
      </c>
      <c r="E4053" s="173">
        <v>91</v>
      </c>
    </row>
    <row r="4054" spans="1:5" s="173" customFormat="1" ht="15" hidden="1" x14ac:dyDescent="0.25">
      <c r="A4054" s="173" t="s">
        <v>175</v>
      </c>
      <c r="B4054" s="173" t="s">
        <v>6705</v>
      </c>
      <c r="C4054" s="173" t="s">
        <v>977</v>
      </c>
      <c r="D4054" s="173" t="s">
        <v>6859</v>
      </c>
      <c r="E4054" s="173">
        <v>220</v>
      </c>
    </row>
    <row r="4055" spans="1:5" s="173" customFormat="1" ht="15" hidden="1" x14ac:dyDescent="0.25">
      <c r="A4055" s="173" t="s">
        <v>175</v>
      </c>
      <c r="B4055" s="173" t="s">
        <v>6705</v>
      </c>
      <c r="C4055" s="173" t="s">
        <v>977</v>
      </c>
      <c r="D4055" s="173" t="s">
        <v>6860</v>
      </c>
      <c r="E4055" s="173">
        <v>1631</v>
      </c>
    </row>
    <row r="4056" spans="1:5" s="173" customFormat="1" ht="15" hidden="1" x14ac:dyDescent="0.25">
      <c r="A4056" s="173" t="s">
        <v>175</v>
      </c>
      <c r="B4056" s="173" t="s">
        <v>6705</v>
      </c>
      <c r="C4056" s="173" t="s">
        <v>977</v>
      </c>
      <c r="D4056" s="173" t="s">
        <v>6861</v>
      </c>
      <c r="E4056" s="173">
        <v>739</v>
      </c>
    </row>
    <row r="4057" spans="1:5" s="173" customFormat="1" ht="15" hidden="1" x14ac:dyDescent="0.25">
      <c r="A4057" s="173" t="s">
        <v>175</v>
      </c>
      <c r="B4057" s="173" t="s">
        <v>6705</v>
      </c>
      <c r="C4057" s="173" t="s">
        <v>977</v>
      </c>
      <c r="D4057" s="173" t="s">
        <v>6862</v>
      </c>
      <c r="E4057" s="173">
        <v>164</v>
      </c>
    </row>
    <row r="4058" spans="1:5" s="173" customFormat="1" ht="15" hidden="1" x14ac:dyDescent="0.25">
      <c r="A4058" s="173" t="s">
        <v>175</v>
      </c>
      <c r="B4058" s="173" t="s">
        <v>6705</v>
      </c>
      <c r="C4058" s="173" t="s">
        <v>977</v>
      </c>
      <c r="D4058" s="173" t="s">
        <v>6863</v>
      </c>
      <c r="E4058" s="173">
        <v>239</v>
      </c>
    </row>
    <row r="4059" spans="1:5" s="173" customFormat="1" ht="15" hidden="1" x14ac:dyDescent="0.25">
      <c r="A4059" s="173" t="s">
        <v>175</v>
      </c>
      <c r="B4059" s="173" t="s">
        <v>6705</v>
      </c>
      <c r="C4059" s="173" t="s">
        <v>977</v>
      </c>
      <c r="D4059" s="173" t="s">
        <v>6864</v>
      </c>
      <c r="E4059" s="173">
        <v>100</v>
      </c>
    </row>
    <row r="4060" spans="1:5" s="173" customFormat="1" ht="15" hidden="1" x14ac:dyDescent="0.25">
      <c r="A4060" s="173" t="s">
        <v>175</v>
      </c>
      <c r="B4060" s="173" t="s">
        <v>6705</v>
      </c>
      <c r="C4060" s="173" t="s">
        <v>977</v>
      </c>
      <c r="D4060" s="173" t="s">
        <v>6865</v>
      </c>
      <c r="E4060" s="173">
        <v>79</v>
      </c>
    </row>
    <row r="4061" spans="1:5" s="173" customFormat="1" ht="15" hidden="1" x14ac:dyDescent="0.25">
      <c r="A4061" s="173" t="s">
        <v>175</v>
      </c>
      <c r="B4061" s="173" t="s">
        <v>6705</v>
      </c>
      <c r="C4061" s="173" t="s">
        <v>977</v>
      </c>
      <c r="D4061" s="173" t="s">
        <v>6865</v>
      </c>
      <c r="E4061" s="173">
        <v>412</v>
      </c>
    </row>
    <row r="4062" spans="1:5" s="173" customFormat="1" ht="15" hidden="1" x14ac:dyDescent="0.25">
      <c r="A4062" s="173" t="s">
        <v>175</v>
      </c>
      <c r="B4062" s="173" t="s">
        <v>6705</v>
      </c>
      <c r="C4062" s="173" t="s">
        <v>977</v>
      </c>
      <c r="D4062" s="173" t="s">
        <v>6866</v>
      </c>
      <c r="E4062" s="173">
        <v>567</v>
      </c>
    </row>
    <row r="4063" spans="1:5" s="173" customFormat="1" ht="15" hidden="1" x14ac:dyDescent="0.25">
      <c r="A4063" s="173" t="s">
        <v>175</v>
      </c>
      <c r="B4063" s="173" t="s">
        <v>6705</v>
      </c>
      <c r="C4063" s="173" t="s">
        <v>977</v>
      </c>
      <c r="D4063" s="173" t="s">
        <v>6867</v>
      </c>
      <c r="E4063" s="173">
        <v>161</v>
      </c>
    </row>
    <row r="4064" spans="1:5" s="173" customFormat="1" ht="15" hidden="1" x14ac:dyDescent="0.25">
      <c r="A4064" s="173" t="s">
        <v>175</v>
      </c>
      <c r="B4064" s="173" t="s">
        <v>6705</v>
      </c>
      <c r="C4064" s="173" t="s">
        <v>977</v>
      </c>
      <c r="D4064" s="173" t="s">
        <v>6868</v>
      </c>
      <c r="E4064" s="173">
        <v>1121</v>
      </c>
    </row>
    <row r="4065" spans="1:5" s="173" customFormat="1" ht="15" hidden="1" x14ac:dyDescent="0.25">
      <c r="A4065" s="173" t="s">
        <v>175</v>
      </c>
      <c r="B4065" s="173" t="s">
        <v>6705</v>
      </c>
      <c r="C4065" s="173" t="s">
        <v>977</v>
      </c>
      <c r="D4065" s="173" t="s">
        <v>6869</v>
      </c>
      <c r="E4065" s="173">
        <v>64</v>
      </c>
    </row>
    <row r="4066" spans="1:5" s="173" customFormat="1" ht="15" hidden="1" x14ac:dyDescent="0.25">
      <c r="A4066" s="173" t="s">
        <v>175</v>
      </c>
      <c r="B4066" s="173" t="s">
        <v>6705</v>
      </c>
      <c r="C4066" s="173" t="s">
        <v>977</v>
      </c>
      <c r="D4066" s="173" t="s">
        <v>6870</v>
      </c>
      <c r="E4066" s="173">
        <v>561</v>
      </c>
    </row>
    <row r="4067" spans="1:5" s="173" customFormat="1" ht="15" hidden="1" x14ac:dyDescent="0.25">
      <c r="A4067" s="173" t="s">
        <v>175</v>
      </c>
      <c r="B4067" s="173" t="s">
        <v>6705</v>
      </c>
      <c r="C4067" s="173" t="s">
        <v>977</v>
      </c>
      <c r="D4067" s="173" t="s">
        <v>6871</v>
      </c>
      <c r="E4067" s="173">
        <v>588</v>
      </c>
    </row>
    <row r="4068" spans="1:5" s="173" customFormat="1" ht="15" hidden="1" x14ac:dyDescent="0.25">
      <c r="A4068" s="173" t="s">
        <v>175</v>
      </c>
      <c r="B4068" s="173" t="s">
        <v>6705</v>
      </c>
      <c r="C4068" s="173" t="s">
        <v>977</v>
      </c>
      <c r="D4068" s="173" t="s">
        <v>6872</v>
      </c>
      <c r="E4068" s="173">
        <v>46</v>
      </c>
    </row>
    <row r="4069" spans="1:5" s="173" customFormat="1" ht="15" hidden="1" x14ac:dyDescent="0.25">
      <c r="A4069" s="173" t="s">
        <v>175</v>
      </c>
      <c r="B4069" s="173" t="s">
        <v>6705</v>
      </c>
      <c r="C4069" s="173" t="s">
        <v>977</v>
      </c>
      <c r="D4069" s="173" t="s">
        <v>6873</v>
      </c>
      <c r="E4069" s="173">
        <v>110</v>
      </c>
    </row>
    <row r="4070" spans="1:5" s="173" customFormat="1" ht="15" hidden="1" x14ac:dyDescent="0.25">
      <c r="A4070" s="173" t="s">
        <v>175</v>
      </c>
      <c r="B4070" s="173" t="s">
        <v>6705</v>
      </c>
      <c r="C4070" s="173" t="s">
        <v>977</v>
      </c>
      <c r="D4070" s="173" t="s">
        <v>6874</v>
      </c>
      <c r="E4070" s="173">
        <v>336</v>
      </c>
    </row>
    <row r="4071" spans="1:5" s="173" customFormat="1" ht="15" hidden="1" x14ac:dyDescent="0.25">
      <c r="A4071" s="173" t="s">
        <v>175</v>
      </c>
      <c r="B4071" s="173" t="s">
        <v>6705</v>
      </c>
      <c r="C4071" s="173" t="s">
        <v>977</v>
      </c>
      <c r="D4071" s="173" t="s">
        <v>6875</v>
      </c>
      <c r="E4071" s="173">
        <v>823</v>
      </c>
    </row>
    <row r="4072" spans="1:5" s="173" customFormat="1" ht="15" hidden="1" x14ac:dyDescent="0.25">
      <c r="A4072" s="173" t="s">
        <v>175</v>
      </c>
      <c r="B4072" s="173" t="s">
        <v>6705</v>
      </c>
      <c r="C4072" s="173" t="s">
        <v>977</v>
      </c>
      <c r="D4072" s="173" t="s">
        <v>6876</v>
      </c>
      <c r="E4072" s="173">
        <v>47</v>
      </c>
    </row>
    <row r="4073" spans="1:5" s="173" customFormat="1" ht="15" hidden="1" x14ac:dyDescent="0.25">
      <c r="A4073" s="173" t="s">
        <v>175</v>
      </c>
      <c r="B4073" s="173" t="s">
        <v>6705</v>
      </c>
      <c r="C4073" s="173" t="s">
        <v>977</v>
      </c>
      <c r="D4073" s="173" t="s">
        <v>6877</v>
      </c>
      <c r="E4073" s="173">
        <v>34302</v>
      </c>
    </row>
    <row r="4074" spans="1:5" s="173" customFormat="1" ht="15" hidden="1" x14ac:dyDescent="0.25">
      <c r="A4074" s="173" t="s">
        <v>175</v>
      </c>
      <c r="B4074" s="173" t="s">
        <v>6705</v>
      </c>
      <c r="C4074" s="173" t="s">
        <v>977</v>
      </c>
      <c r="D4074" s="173" t="s">
        <v>6878</v>
      </c>
      <c r="E4074" s="173">
        <v>154</v>
      </c>
    </row>
    <row r="4075" spans="1:5" s="173" customFormat="1" ht="15" hidden="1" x14ac:dyDescent="0.25">
      <c r="A4075" s="173" t="s">
        <v>175</v>
      </c>
      <c r="B4075" s="173" t="s">
        <v>6705</v>
      </c>
      <c r="C4075" s="173" t="s">
        <v>977</v>
      </c>
      <c r="D4075" s="173" t="s">
        <v>6879</v>
      </c>
      <c r="E4075" s="173">
        <v>1287</v>
      </c>
    </row>
    <row r="4076" spans="1:5" s="173" customFormat="1" ht="15" hidden="1" x14ac:dyDescent="0.25">
      <c r="A4076" s="173" t="s">
        <v>175</v>
      </c>
      <c r="B4076" s="173" t="s">
        <v>6705</v>
      </c>
      <c r="C4076" s="173" t="s">
        <v>977</v>
      </c>
      <c r="D4076" s="173" t="s">
        <v>6880</v>
      </c>
      <c r="E4076" s="173">
        <v>1536</v>
      </c>
    </row>
    <row r="4077" spans="1:5" s="173" customFormat="1" ht="15" hidden="1" x14ac:dyDescent="0.25">
      <c r="A4077" s="173" t="s">
        <v>175</v>
      </c>
      <c r="B4077" s="173" t="s">
        <v>6705</v>
      </c>
      <c r="C4077" s="173" t="s">
        <v>977</v>
      </c>
      <c r="D4077" s="173" t="s">
        <v>6881</v>
      </c>
      <c r="E4077" s="173">
        <v>93</v>
      </c>
    </row>
    <row r="4078" spans="1:5" s="173" customFormat="1" ht="15" hidden="1" x14ac:dyDescent="0.25">
      <c r="A4078" s="173" t="s">
        <v>175</v>
      </c>
      <c r="B4078" s="173" t="s">
        <v>6705</v>
      </c>
      <c r="C4078" s="173" t="s">
        <v>977</v>
      </c>
      <c r="D4078" s="173" t="s">
        <v>6882</v>
      </c>
      <c r="E4078" s="173">
        <v>88</v>
      </c>
    </row>
    <row r="4079" spans="1:5" s="173" customFormat="1" ht="15" hidden="1" x14ac:dyDescent="0.25">
      <c r="A4079" s="173" t="s">
        <v>175</v>
      </c>
      <c r="B4079" s="173" t="s">
        <v>6705</v>
      </c>
      <c r="C4079" s="173" t="s">
        <v>977</v>
      </c>
      <c r="D4079" s="173" t="s">
        <v>4275</v>
      </c>
      <c r="E4079" s="173">
        <v>6755</v>
      </c>
    </row>
    <row r="4080" spans="1:5" s="173" customFormat="1" ht="15" hidden="1" x14ac:dyDescent="0.25">
      <c r="A4080" s="173" t="s">
        <v>175</v>
      </c>
      <c r="B4080" s="173" t="s">
        <v>6705</v>
      </c>
      <c r="C4080" s="173" t="s">
        <v>977</v>
      </c>
      <c r="D4080" s="173" t="s">
        <v>3412</v>
      </c>
      <c r="E4080" s="173">
        <v>776</v>
      </c>
    </row>
    <row r="4081" spans="1:5" s="173" customFormat="1" ht="15" hidden="1" x14ac:dyDescent="0.25">
      <c r="A4081" s="173" t="s">
        <v>175</v>
      </c>
      <c r="B4081" s="173" t="s">
        <v>6705</v>
      </c>
      <c r="C4081" s="173" t="s">
        <v>977</v>
      </c>
      <c r="D4081" s="173" t="s">
        <v>6883</v>
      </c>
      <c r="E4081" s="173">
        <v>0</v>
      </c>
    </row>
    <row r="4082" spans="1:5" s="173" customFormat="1" ht="15" hidden="1" x14ac:dyDescent="0.25">
      <c r="A4082" s="173" t="s">
        <v>175</v>
      </c>
      <c r="B4082" s="173" t="s">
        <v>6705</v>
      </c>
      <c r="C4082" s="173" t="s">
        <v>977</v>
      </c>
      <c r="D4082" s="173" t="s">
        <v>6884</v>
      </c>
      <c r="E4082" s="173">
        <v>61</v>
      </c>
    </row>
    <row r="4083" spans="1:5" s="173" customFormat="1" ht="15" hidden="1" x14ac:dyDescent="0.25">
      <c r="A4083" s="173" t="s">
        <v>175</v>
      </c>
      <c r="B4083" s="173" t="s">
        <v>6705</v>
      </c>
      <c r="C4083" s="173" t="s">
        <v>977</v>
      </c>
      <c r="D4083" s="173" t="s">
        <v>3626</v>
      </c>
      <c r="E4083" s="173">
        <v>978</v>
      </c>
    </row>
    <row r="4084" spans="1:5" s="173" customFormat="1" ht="15" hidden="1" x14ac:dyDescent="0.25">
      <c r="A4084" s="173" t="s">
        <v>175</v>
      </c>
      <c r="B4084" s="173" t="s">
        <v>6705</v>
      </c>
      <c r="C4084" s="173" t="s">
        <v>977</v>
      </c>
      <c r="D4084" s="173" t="s">
        <v>6885</v>
      </c>
      <c r="E4084" s="173">
        <v>195</v>
      </c>
    </row>
    <row r="4085" spans="1:5" s="173" customFormat="1" ht="15" hidden="1" x14ac:dyDescent="0.25">
      <c r="A4085" s="173" t="s">
        <v>175</v>
      </c>
      <c r="B4085" s="173" t="s">
        <v>6705</v>
      </c>
      <c r="C4085" s="173" t="s">
        <v>977</v>
      </c>
      <c r="D4085" s="173" t="s">
        <v>6886</v>
      </c>
      <c r="E4085" s="173">
        <v>284</v>
      </c>
    </row>
    <row r="4086" spans="1:5" s="173" customFormat="1" ht="15" hidden="1" x14ac:dyDescent="0.25">
      <c r="A4086" s="173" t="s">
        <v>175</v>
      </c>
      <c r="B4086" s="173" t="s">
        <v>6705</v>
      </c>
      <c r="C4086" s="173" t="s">
        <v>977</v>
      </c>
      <c r="D4086" s="173" t="s">
        <v>6887</v>
      </c>
      <c r="E4086" s="173">
        <v>479</v>
      </c>
    </row>
    <row r="4087" spans="1:5" s="173" customFormat="1" ht="15" hidden="1" x14ac:dyDescent="0.25">
      <c r="A4087" s="173" t="s">
        <v>175</v>
      </c>
      <c r="B4087" s="173" t="s">
        <v>6705</v>
      </c>
      <c r="C4087" s="173" t="s">
        <v>977</v>
      </c>
      <c r="D4087" s="173" t="s">
        <v>6888</v>
      </c>
      <c r="E4087" s="173">
        <v>150</v>
      </c>
    </row>
    <row r="4088" spans="1:5" s="173" customFormat="1" ht="15" hidden="1" x14ac:dyDescent="0.25">
      <c r="A4088" s="173" t="s">
        <v>175</v>
      </c>
      <c r="B4088" s="173" t="s">
        <v>6705</v>
      </c>
      <c r="C4088" s="173" t="s">
        <v>978</v>
      </c>
      <c r="D4088" s="173" t="s">
        <v>992</v>
      </c>
      <c r="E4088" s="173">
        <v>320</v>
      </c>
    </row>
    <row r="4089" spans="1:5" s="173" customFormat="1" ht="15" hidden="1" x14ac:dyDescent="0.25">
      <c r="A4089" s="173" t="s">
        <v>175</v>
      </c>
      <c r="B4089" s="173" t="s">
        <v>6705</v>
      </c>
      <c r="C4089" s="173" t="s">
        <v>979</v>
      </c>
      <c r="D4089" s="173" t="s">
        <v>6889</v>
      </c>
      <c r="E4089" s="173">
        <v>45</v>
      </c>
    </row>
    <row r="4090" spans="1:5" s="173" customFormat="1" ht="15" hidden="1" x14ac:dyDescent="0.25">
      <c r="A4090" s="173" t="s">
        <v>175</v>
      </c>
      <c r="B4090" s="173" t="s">
        <v>6705</v>
      </c>
      <c r="C4090" s="173" t="s">
        <v>979</v>
      </c>
      <c r="D4090" s="173" t="s">
        <v>6890</v>
      </c>
      <c r="E4090" s="173">
        <v>179</v>
      </c>
    </row>
    <row r="4091" spans="1:5" s="173" customFormat="1" ht="15" hidden="1" x14ac:dyDescent="0.25">
      <c r="A4091" s="173" t="s">
        <v>175</v>
      </c>
      <c r="B4091" s="173" t="s">
        <v>6705</v>
      </c>
      <c r="C4091" s="173" t="s">
        <v>979</v>
      </c>
      <c r="D4091" s="173" t="s">
        <v>6891</v>
      </c>
      <c r="E4091" s="173">
        <v>1704</v>
      </c>
    </row>
    <row r="4092" spans="1:5" s="173" customFormat="1" ht="15" hidden="1" x14ac:dyDescent="0.25">
      <c r="A4092" s="173" t="s">
        <v>175</v>
      </c>
      <c r="B4092" s="173" t="s">
        <v>6892</v>
      </c>
      <c r="C4092" s="173" t="s">
        <v>980</v>
      </c>
      <c r="D4092" s="173" t="s">
        <v>3268</v>
      </c>
      <c r="E4092" s="173">
        <v>63</v>
      </c>
    </row>
    <row r="4093" spans="1:5" s="173" customFormat="1" ht="15" hidden="1" x14ac:dyDescent="0.25">
      <c r="A4093" s="173" t="s">
        <v>175</v>
      </c>
      <c r="B4093" s="173" t="s">
        <v>6892</v>
      </c>
      <c r="C4093" s="173" t="s">
        <v>980</v>
      </c>
      <c r="D4093" s="173" t="s">
        <v>6893</v>
      </c>
      <c r="E4093" s="173">
        <v>302</v>
      </c>
    </row>
    <row r="4094" spans="1:5" s="173" customFormat="1" ht="15" hidden="1" x14ac:dyDescent="0.25">
      <c r="A4094" s="173" t="s">
        <v>175</v>
      </c>
      <c r="B4094" s="173" t="s">
        <v>6892</v>
      </c>
      <c r="C4094" s="173" t="s">
        <v>980</v>
      </c>
      <c r="D4094" s="173" t="s">
        <v>6755</v>
      </c>
      <c r="E4094" s="173">
        <v>60</v>
      </c>
    </row>
    <row r="4095" spans="1:5" s="173" customFormat="1" ht="15" hidden="1" x14ac:dyDescent="0.25">
      <c r="A4095" s="173" t="s">
        <v>175</v>
      </c>
      <c r="B4095" s="173" t="s">
        <v>6892</v>
      </c>
      <c r="C4095" s="173" t="s">
        <v>980</v>
      </c>
      <c r="D4095" s="173" t="s">
        <v>6894</v>
      </c>
      <c r="E4095" s="173">
        <v>67</v>
      </c>
    </row>
    <row r="4096" spans="1:5" s="173" customFormat="1" ht="15" hidden="1" x14ac:dyDescent="0.25">
      <c r="A4096" s="173" t="s">
        <v>175</v>
      </c>
      <c r="B4096" s="173" t="s">
        <v>6892</v>
      </c>
      <c r="C4096" s="173" t="s">
        <v>980</v>
      </c>
      <c r="D4096" s="173" t="s">
        <v>6895</v>
      </c>
      <c r="E4096" s="173">
        <v>201</v>
      </c>
    </row>
    <row r="4097" spans="1:5" s="173" customFormat="1" ht="15" hidden="1" x14ac:dyDescent="0.25">
      <c r="A4097" s="173" t="s">
        <v>175</v>
      </c>
      <c r="B4097" s="173" t="s">
        <v>6892</v>
      </c>
      <c r="C4097" s="173" t="s">
        <v>980</v>
      </c>
      <c r="D4097" s="173" t="s">
        <v>6896</v>
      </c>
      <c r="E4097" s="173">
        <v>70</v>
      </c>
    </row>
    <row r="4098" spans="1:5" s="173" customFormat="1" ht="15" hidden="1" x14ac:dyDescent="0.25">
      <c r="A4098" s="173" t="s">
        <v>175</v>
      </c>
      <c r="B4098" s="173" t="s">
        <v>6892</v>
      </c>
      <c r="C4098" s="173" t="s">
        <v>981</v>
      </c>
      <c r="D4098" s="173" t="s">
        <v>995</v>
      </c>
      <c r="E4098" s="173">
        <v>376</v>
      </c>
    </row>
    <row r="4099" spans="1:5" s="173" customFormat="1" ht="15" hidden="1" x14ac:dyDescent="0.25">
      <c r="A4099" s="173" t="s">
        <v>175</v>
      </c>
      <c r="B4099" s="173" t="s">
        <v>6897</v>
      </c>
      <c r="C4099" s="173" t="s">
        <v>2921</v>
      </c>
      <c r="D4099" s="173" t="s">
        <v>6898</v>
      </c>
      <c r="E4099" s="173">
        <v>0</v>
      </c>
    </row>
    <row r="4100" spans="1:5" s="173" customFormat="1" ht="15" hidden="1" x14ac:dyDescent="0.25">
      <c r="A4100" s="173" t="s">
        <v>175</v>
      </c>
      <c r="B4100" s="173" t="s">
        <v>6705</v>
      </c>
      <c r="C4100" s="173" t="s">
        <v>982</v>
      </c>
      <c r="D4100" s="173" t="s">
        <v>6899</v>
      </c>
      <c r="E4100" s="173">
        <v>223</v>
      </c>
    </row>
    <row r="4101" spans="1:5" s="173" customFormat="1" ht="15" hidden="1" x14ac:dyDescent="0.25">
      <c r="A4101" s="173" t="s">
        <v>175</v>
      </c>
      <c r="B4101" s="173" t="s">
        <v>6705</v>
      </c>
      <c r="C4101" s="173" t="s">
        <v>982</v>
      </c>
      <c r="D4101" s="173" t="s">
        <v>6900</v>
      </c>
      <c r="E4101" s="173">
        <v>112</v>
      </c>
    </row>
    <row r="4102" spans="1:5" s="173" customFormat="1" ht="15" hidden="1" x14ac:dyDescent="0.25">
      <c r="A4102" s="173" t="s">
        <v>175</v>
      </c>
      <c r="B4102" s="173" t="s">
        <v>6705</v>
      </c>
      <c r="C4102" s="173" t="s">
        <v>982</v>
      </c>
      <c r="D4102" s="173" t="s">
        <v>6901</v>
      </c>
      <c r="E4102" s="173">
        <v>293</v>
      </c>
    </row>
    <row r="4103" spans="1:5" s="173" customFormat="1" ht="15" hidden="1" x14ac:dyDescent="0.25">
      <c r="A4103" s="173" t="s">
        <v>175</v>
      </c>
      <c r="B4103" s="173" t="s">
        <v>6705</v>
      </c>
      <c r="C4103" s="173" t="s">
        <v>982</v>
      </c>
      <c r="D4103" s="173" t="s">
        <v>6902</v>
      </c>
      <c r="E4103" s="173">
        <v>46</v>
      </c>
    </row>
    <row r="4104" spans="1:5" s="173" customFormat="1" ht="15" hidden="1" x14ac:dyDescent="0.25">
      <c r="A4104" s="173" t="s">
        <v>175</v>
      </c>
      <c r="B4104" s="173" t="s">
        <v>6705</v>
      </c>
      <c r="C4104" s="173" t="s">
        <v>982</v>
      </c>
      <c r="D4104" s="173" t="s">
        <v>6903</v>
      </c>
      <c r="E4104" s="173">
        <v>59</v>
      </c>
    </row>
    <row r="4105" spans="1:5" s="173" customFormat="1" ht="15" hidden="1" x14ac:dyDescent="0.25">
      <c r="A4105" s="173" t="s">
        <v>175</v>
      </c>
      <c r="B4105" s="173" t="s">
        <v>6705</v>
      </c>
      <c r="C4105" s="173" t="s">
        <v>982</v>
      </c>
      <c r="D4105" s="173" t="s">
        <v>6904</v>
      </c>
      <c r="E4105" s="173">
        <v>360</v>
      </c>
    </row>
    <row r="4106" spans="1:5" s="173" customFormat="1" ht="15" hidden="1" x14ac:dyDescent="0.25">
      <c r="A4106" s="173" t="s">
        <v>175</v>
      </c>
      <c r="B4106" s="173" t="s">
        <v>6705</v>
      </c>
      <c r="C4106" s="173" t="s">
        <v>982</v>
      </c>
      <c r="D4106" s="173" t="s">
        <v>6905</v>
      </c>
      <c r="E4106" s="173">
        <v>49</v>
      </c>
    </row>
    <row r="4107" spans="1:5" s="173" customFormat="1" ht="15" hidden="1" x14ac:dyDescent="0.25">
      <c r="A4107" s="173" t="s">
        <v>175</v>
      </c>
      <c r="B4107" s="173" t="s">
        <v>6705</v>
      </c>
      <c r="C4107" s="173" t="s">
        <v>982</v>
      </c>
      <c r="D4107" s="173" t="s">
        <v>6906</v>
      </c>
      <c r="E4107" s="173">
        <v>1909</v>
      </c>
    </row>
    <row r="4108" spans="1:5" s="173" customFormat="1" ht="15" hidden="1" x14ac:dyDescent="0.25">
      <c r="A4108" s="173" t="s">
        <v>175</v>
      </c>
      <c r="B4108" s="173" t="s">
        <v>6705</v>
      </c>
      <c r="C4108" s="173" t="s">
        <v>982</v>
      </c>
      <c r="D4108" s="173" t="s">
        <v>6907</v>
      </c>
      <c r="E4108" s="173">
        <v>50</v>
      </c>
    </row>
    <row r="4109" spans="1:5" s="173" customFormat="1" ht="15" hidden="1" x14ac:dyDescent="0.25">
      <c r="A4109" s="173" t="s">
        <v>175</v>
      </c>
      <c r="B4109" s="173" t="s">
        <v>6705</v>
      </c>
      <c r="C4109" s="173" t="s">
        <v>982</v>
      </c>
      <c r="D4109" s="173" t="s">
        <v>6908</v>
      </c>
      <c r="E4109" s="173">
        <v>74</v>
      </c>
    </row>
    <row r="4110" spans="1:5" s="173" customFormat="1" ht="15" hidden="1" x14ac:dyDescent="0.25">
      <c r="A4110" s="173" t="s">
        <v>175</v>
      </c>
      <c r="B4110" s="173" t="s">
        <v>6705</v>
      </c>
      <c r="C4110" s="173" t="s">
        <v>982</v>
      </c>
      <c r="D4110" s="173" t="s">
        <v>6909</v>
      </c>
      <c r="E4110" s="173">
        <v>78</v>
      </c>
    </row>
    <row r="4111" spans="1:5" s="173" customFormat="1" ht="15" hidden="1" x14ac:dyDescent="0.25">
      <c r="A4111" s="173" t="s">
        <v>175</v>
      </c>
      <c r="B4111" s="173" t="s">
        <v>6705</v>
      </c>
      <c r="C4111" s="173" t="s">
        <v>982</v>
      </c>
      <c r="D4111" s="173" t="s">
        <v>6910</v>
      </c>
      <c r="E4111" s="173">
        <v>35</v>
      </c>
    </row>
    <row r="4112" spans="1:5" s="173" customFormat="1" ht="15" hidden="1" x14ac:dyDescent="0.25">
      <c r="A4112" s="173" t="s">
        <v>175</v>
      </c>
      <c r="B4112" s="173" t="s">
        <v>6705</v>
      </c>
      <c r="C4112" s="173" t="s">
        <v>982</v>
      </c>
      <c r="D4112" s="173" t="s">
        <v>6911</v>
      </c>
      <c r="E4112" s="173">
        <v>50</v>
      </c>
    </row>
    <row r="4113" spans="1:5" s="173" customFormat="1" ht="15" hidden="1" x14ac:dyDescent="0.25">
      <c r="A4113" s="173" t="s">
        <v>175</v>
      </c>
      <c r="B4113" s="173" t="s">
        <v>6705</v>
      </c>
      <c r="C4113" s="173" t="s">
        <v>982</v>
      </c>
      <c r="D4113" s="173" t="s">
        <v>6912</v>
      </c>
      <c r="E4113" s="173">
        <v>47</v>
      </c>
    </row>
    <row r="4114" spans="1:5" s="173" customFormat="1" ht="15" hidden="1" x14ac:dyDescent="0.25">
      <c r="A4114" s="173" t="s">
        <v>175</v>
      </c>
      <c r="B4114" s="173" t="s">
        <v>6705</v>
      </c>
      <c r="C4114" s="173" t="s">
        <v>982</v>
      </c>
      <c r="D4114" s="173" t="s">
        <v>6913</v>
      </c>
      <c r="E4114" s="173">
        <v>56</v>
      </c>
    </row>
    <row r="4115" spans="1:5" s="173" customFormat="1" ht="15" hidden="1" x14ac:dyDescent="0.25">
      <c r="A4115" s="173" t="s">
        <v>175</v>
      </c>
      <c r="B4115" s="173" t="s">
        <v>6705</v>
      </c>
      <c r="C4115" s="173" t="s">
        <v>982</v>
      </c>
      <c r="D4115" s="173" t="s">
        <v>6914</v>
      </c>
      <c r="E4115" s="173">
        <v>110</v>
      </c>
    </row>
    <row r="4116" spans="1:5" s="173" customFormat="1" ht="15" hidden="1" x14ac:dyDescent="0.25">
      <c r="A4116" s="173" t="s">
        <v>175</v>
      </c>
      <c r="B4116" s="173" t="s">
        <v>6705</v>
      </c>
      <c r="C4116" s="173" t="s">
        <v>982</v>
      </c>
      <c r="D4116" s="173" t="s">
        <v>6915</v>
      </c>
      <c r="E4116" s="173">
        <v>469</v>
      </c>
    </row>
    <row r="4117" spans="1:5" s="173" customFormat="1" ht="15" hidden="1" x14ac:dyDescent="0.25">
      <c r="A4117" s="173" t="s">
        <v>175</v>
      </c>
      <c r="B4117" s="173" t="s">
        <v>6705</v>
      </c>
      <c r="C4117" s="173" t="s">
        <v>982</v>
      </c>
      <c r="D4117" s="173" t="s">
        <v>6806</v>
      </c>
      <c r="E4117" s="173">
        <v>22</v>
      </c>
    </row>
    <row r="4118" spans="1:5" s="173" customFormat="1" ht="15" hidden="1" x14ac:dyDescent="0.25">
      <c r="A4118" s="173" t="s">
        <v>175</v>
      </c>
      <c r="B4118" s="173" t="s">
        <v>6705</v>
      </c>
      <c r="C4118" s="173" t="s">
        <v>982</v>
      </c>
      <c r="D4118" s="173" t="s">
        <v>6916</v>
      </c>
      <c r="E4118" s="173">
        <v>52</v>
      </c>
    </row>
    <row r="4119" spans="1:5" s="173" customFormat="1" ht="15" hidden="1" x14ac:dyDescent="0.25">
      <c r="A4119" s="173" t="s">
        <v>175</v>
      </c>
      <c r="B4119" s="173" t="s">
        <v>6705</v>
      </c>
      <c r="C4119" s="173" t="s">
        <v>982</v>
      </c>
      <c r="D4119" s="173" t="s">
        <v>6917</v>
      </c>
      <c r="E4119" s="173">
        <v>170</v>
      </c>
    </row>
    <row r="4120" spans="1:5" s="173" customFormat="1" ht="15" hidden="1" x14ac:dyDescent="0.25">
      <c r="A4120" s="173" t="s">
        <v>175</v>
      </c>
      <c r="B4120" s="173" t="s">
        <v>6705</v>
      </c>
      <c r="C4120" s="173" t="s">
        <v>982</v>
      </c>
      <c r="D4120" s="173" t="s">
        <v>6918</v>
      </c>
      <c r="E4120" s="173">
        <v>470</v>
      </c>
    </row>
    <row r="4121" spans="1:5" s="173" customFormat="1" ht="15" hidden="1" x14ac:dyDescent="0.25">
      <c r="A4121" s="173" t="s">
        <v>175</v>
      </c>
      <c r="B4121" s="173" t="s">
        <v>6705</v>
      </c>
      <c r="C4121" s="173" t="s">
        <v>982</v>
      </c>
      <c r="D4121" s="173" t="s">
        <v>6919</v>
      </c>
      <c r="E4121" s="173">
        <v>111</v>
      </c>
    </row>
    <row r="4122" spans="1:5" s="173" customFormat="1" ht="15" hidden="1" x14ac:dyDescent="0.25">
      <c r="A4122" s="173" t="s">
        <v>175</v>
      </c>
      <c r="B4122" s="173" t="s">
        <v>6705</v>
      </c>
      <c r="C4122" s="173" t="s">
        <v>982</v>
      </c>
      <c r="D4122" s="173" t="s">
        <v>6920</v>
      </c>
      <c r="E4122" s="173">
        <v>67</v>
      </c>
    </row>
    <row r="4123" spans="1:5" s="173" customFormat="1" ht="15" hidden="1" x14ac:dyDescent="0.25">
      <c r="A4123" s="173" t="s">
        <v>175</v>
      </c>
      <c r="B4123" s="173" t="s">
        <v>6705</v>
      </c>
      <c r="C4123" s="173" t="s">
        <v>982</v>
      </c>
      <c r="D4123" s="173" t="s">
        <v>6921</v>
      </c>
      <c r="E4123" s="173">
        <v>124</v>
      </c>
    </row>
    <row r="4124" spans="1:5" s="173" customFormat="1" ht="15" hidden="1" x14ac:dyDescent="0.25">
      <c r="A4124" s="173" t="s">
        <v>175</v>
      </c>
      <c r="B4124" s="173" t="s">
        <v>6705</v>
      </c>
      <c r="C4124" s="173" t="s">
        <v>982</v>
      </c>
      <c r="D4124" s="173" t="s">
        <v>6922</v>
      </c>
      <c r="E4124" s="173">
        <v>63</v>
      </c>
    </row>
    <row r="4125" spans="1:5" s="173" customFormat="1" ht="15" hidden="1" x14ac:dyDescent="0.25">
      <c r="A4125" s="173" t="s">
        <v>175</v>
      </c>
      <c r="B4125" s="173" t="s">
        <v>6705</v>
      </c>
      <c r="C4125" s="173" t="s">
        <v>983</v>
      </c>
      <c r="D4125" s="173" t="s">
        <v>997</v>
      </c>
      <c r="E4125" s="173">
        <v>0</v>
      </c>
    </row>
    <row r="4126" spans="1:5" s="173" customFormat="1" ht="15" hidden="1" x14ac:dyDescent="0.25">
      <c r="A4126" s="173" t="s">
        <v>175</v>
      </c>
      <c r="B4126" s="173" t="s">
        <v>6897</v>
      </c>
      <c r="C4126" s="173" t="s">
        <v>984</v>
      </c>
      <c r="D4126" s="173" t="s">
        <v>6923</v>
      </c>
      <c r="E4126" s="173">
        <v>723</v>
      </c>
    </row>
    <row r="4127" spans="1:5" s="173" customFormat="1" ht="15" hidden="1" x14ac:dyDescent="0.25">
      <c r="A4127" s="173" t="s">
        <v>175</v>
      </c>
      <c r="B4127" s="173" t="s">
        <v>6897</v>
      </c>
      <c r="C4127" s="173" t="s">
        <v>984</v>
      </c>
      <c r="D4127" s="173" t="s">
        <v>6924</v>
      </c>
      <c r="E4127" s="173">
        <v>10633</v>
      </c>
    </row>
    <row r="4128" spans="1:5" s="173" customFormat="1" ht="15" hidden="1" x14ac:dyDescent="0.25">
      <c r="A4128" s="173" t="s">
        <v>175</v>
      </c>
      <c r="B4128" s="173" t="s">
        <v>6897</v>
      </c>
      <c r="C4128" s="173" t="s">
        <v>984</v>
      </c>
      <c r="D4128" s="173" t="s">
        <v>6925</v>
      </c>
      <c r="E4128" s="173">
        <v>845</v>
      </c>
    </row>
    <row r="4129" spans="1:5" s="173" customFormat="1" ht="15" hidden="1" x14ac:dyDescent="0.25">
      <c r="A4129" s="173" t="s">
        <v>175</v>
      </c>
      <c r="B4129" s="173" t="s">
        <v>6897</v>
      </c>
      <c r="C4129" s="173" t="s">
        <v>984</v>
      </c>
      <c r="D4129" s="173" t="s">
        <v>6926</v>
      </c>
      <c r="E4129" s="173">
        <v>699</v>
      </c>
    </row>
    <row r="4130" spans="1:5" s="173" customFormat="1" ht="15" hidden="1" x14ac:dyDescent="0.25">
      <c r="A4130" s="173" t="s">
        <v>175</v>
      </c>
      <c r="B4130" s="173" t="s">
        <v>6897</v>
      </c>
      <c r="C4130" s="173" t="s">
        <v>984</v>
      </c>
      <c r="D4130" s="173" t="s">
        <v>6927</v>
      </c>
      <c r="E4130" s="173">
        <v>104</v>
      </c>
    </row>
    <row r="4131" spans="1:5" s="173" customFormat="1" ht="15" hidden="1" x14ac:dyDescent="0.25">
      <c r="A4131" s="173" t="s">
        <v>175</v>
      </c>
      <c r="B4131" s="173" t="s">
        <v>6897</v>
      </c>
      <c r="C4131" s="173" t="s">
        <v>984</v>
      </c>
      <c r="D4131" s="173" t="s">
        <v>3412</v>
      </c>
      <c r="E4131" s="173">
        <v>212</v>
      </c>
    </row>
    <row r="4132" spans="1:5" s="173" customFormat="1" ht="15" hidden="1" x14ac:dyDescent="0.25">
      <c r="A4132" s="173" t="s">
        <v>175</v>
      </c>
      <c r="B4132" s="173" t="s">
        <v>6897</v>
      </c>
      <c r="C4132" s="173" t="s">
        <v>984</v>
      </c>
      <c r="D4132" s="173" t="s">
        <v>6928</v>
      </c>
      <c r="E4132" s="173">
        <v>414</v>
      </c>
    </row>
    <row r="4133" spans="1:5" s="173" customFormat="1" ht="15" hidden="1" x14ac:dyDescent="0.25">
      <c r="A4133" s="173" t="s">
        <v>175</v>
      </c>
      <c r="B4133" s="173" t="s">
        <v>6779</v>
      </c>
      <c r="C4133" s="173" t="s">
        <v>985</v>
      </c>
      <c r="D4133" s="173" t="s">
        <v>6929</v>
      </c>
      <c r="E4133" s="173">
        <v>0</v>
      </c>
    </row>
    <row r="4134" spans="1:5" s="173" customFormat="1" ht="15" hidden="1" x14ac:dyDescent="0.25">
      <c r="A4134" s="173" t="s">
        <v>175</v>
      </c>
      <c r="B4134" s="173" t="s">
        <v>6779</v>
      </c>
      <c r="C4134" s="173" t="s">
        <v>985</v>
      </c>
      <c r="D4134" s="173" t="s">
        <v>6930</v>
      </c>
      <c r="E4134" s="173">
        <v>90</v>
      </c>
    </row>
    <row r="4135" spans="1:5" s="173" customFormat="1" ht="15" hidden="1" x14ac:dyDescent="0.25">
      <c r="A4135" s="173" t="s">
        <v>175</v>
      </c>
      <c r="B4135" s="173" t="s">
        <v>6770</v>
      </c>
      <c r="C4135" s="173" t="s">
        <v>986</v>
      </c>
      <c r="D4135" s="173" t="s">
        <v>908</v>
      </c>
      <c r="E4135" s="173">
        <v>150</v>
      </c>
    </row>
    <row r="4136" spans="1:5" s="173" customFormat="1" ht="15" hidden="1" x14ac:dyDescent="0.25">
      <c r="A4136" s="173" t="s">
        <v>175</v>
      </c>
      <c r="B4136" s="173" t="s">
        <v>6770</v>
      </c>
      <c r="C4136" s="173" t="s">
        <v>986</v>
      </c>
      <c r="D4136" s="173" t="s">
        <v>6931</v>
      </c>
      <c r="E4136" s="173">
        <v>34</v>
      </c>
    </row>
    <row r="4137" spans="1:5" s="173" customFormat="1" ht="15" hidden="1" x14ac:dyDescent="0.25">
      <c r="A4137" s="173" t="s">
        <v>175</v>
      </c>
      <c r="B4137" s="173" t="s">
        <v>6932</v>
      </c>
      <c r="C4137" s="173" t="s">
        <v>986</v>
      </c>
      <c r="D4137" s="173" t="s">
        <v>1000</v>
      </c>
      <c r="E4137" s="173">
        <v>390</v>
      </c>
    </row>
    <row r="4138" spans="1:5" s="173" customFormat="1" ht="15" hidden="1" x14ac:dyDescent="0.25">
      <c r="A4138" s="173" t="s">
        <v>179</v>
      </c>
      <c r="B4138" s="173" t="s">
        <v>6933</v>
      </c>
      <c r="C4138" s="173" t="s">
        <v>1010</v>
      </c>
      <c r="D4138" s="173" t="s">
        <v>1019</v>
      </c>
      <c r="E4138" s="173">
        <v>527</v>
      </c>
    </row>
    <row r="4139" spans="1:5" s="173" customFormat="1" ht="15" hidden="1" x14ac:dyDescent="0.25">
      <c r="A4139" s="173" t="s">
        <v>179</v>
      </c>
      <c r="B4139" s="173" t="s">
        <v>6933</v>
      </c>
      <c r="C4139" s="173" t="s">
        <v>1011</v>
      </c>
      <c r="D4139" s="173" t="s">
        <v>6934</v>
      </c>
      <c r="E4139" s="173">
        <v>445</v>
      </c>
    </row>
    <row r="4140" spans="1:5" s="173" customFormat="1" ht="15" hidden="1" x14ac:dyDescent="0.25">
      <c r="A4140" s="173" t="s">
        <v>179</v>
      </c>
      <c r="B4140" s="173" t="s">
        <v>6933</v>
      </c>
      <c r="C4140" s="173" t="s">
        <v>1011</v>
      </c>
      <c r="D4140" s="173" t="s">
        <v>6935</v>
      </c>
      <c r="E4140" s="173">
        <v>352</v>
      </c>
    </row>
    <row r="4141" spans="1:5" s="173" customFormat="1" ht="15" hidden="1" x14ac:dyDescent="0.25">
      <c r="A4141" s="173" t="s">
        <v>179</v>
      </c>
      <c r="B4141" s="173" t="s">
        <v>6933</v>
      </c>
      <c r="C4141" s="173" t="s">
        <v>1011</v>
      </c>
      <c r="D4141" s="173" t="s">
        <v>6936</v>
      </c>
      <c r="E4141" s="173">
        <v>5230</v>
      </c>
    </row>
    <row r="4142" spans="1:5" s="173" customFormat="1" ht="15" hidden="1" x14ac:dyDescent="0.25">
      <c r="A4142" s="173" t="s">
        <v>179</v>
      </c>
      <c r="B4142" s="173" t="s">
        <v>6933</v>
      </c>
      <c r="C4142" s="173" t="s">
        <v>1011</v>
      </c>
      <c r="D4142" s="173" t="s">
        <v>6937</v>
      </c>
      <c r="E4142" s="173">
        <v>299</v>
      </c>
    </row>
    <row r="4143" spans="1:5" s="173" customFormat="1" ht="15" hidden="1" x14ac:dyDescent="0.25">
      <c r="A4143" s="173" t="s">
        <v>179</v>
      </c>
      <c r="B4143" s="173" t="s">
        <v>6933</v>
      </c>
      <c r="C4143" s="173" t="s">
        <v>1011</v>
      </c>
      <c r="D4143" s="173" t="s">
        <v>6938</v>
      </c>
      <c r="E4143" s="173">
        <v>235</v>
      </c>
    </row>
    <row r="4144" spans="1:5" s="173" customFormat="1" ht="15" hidden="1" x14ac:dyDescent="0.25">
      <c r="A4144" s="173" t="s">
        <v>179</v>
      </c>
      <c r="B4144" s="173" t="s">
        <v>6933</v>
      </c>
      <c r="C4144" s="173" t="s">
        <v>1011</v>
      </c>
      <c r="D4144" s="173" t="s">
        <v>6939</v>
      </c>
      <c r="E4144" s="173">
        <v>128</v>
      </c>
    </row>
    <row r="4145" spans="1:5" s="173" customFormat="1" ht="15" hidden="1" x14ac:dyDescent="0.25">
      <c r="A4145" s="173" t="s">
        <v>179</v>
      </c>
      <c r="B4145" s="173" t="s">
        <v>6933</v>
      </c>
      <c r="C4145" s="173" t="s">
        <v>1011</v>
      </c>
      <c r="D4145" s="173" t="s">
        <v>6940</v>
      </c>
      <c r="E4145" s="173">
        <v>435</v>
      </c>
    </row>
    <row r="4146" spans="1:5" s="173" customFormat="1" ht="15" hidden="1" x14ac:dyDescent="0.25">
      <c r="A4146" s="173" t="s">
        <v>179</v>
      </c>
      <c r="B4146" s="173" t="s">
        <v>6933</v>
      </c>
      <c r="C4146" s="173" t="s">
        <v>1011</v>
      </c>
      <c r="D4146" s="173" t="s">
        <v>6941</v>
      </c>
      <c r="E4146" s="173">
        <v>509</v>
      </c>
    </row>
    <row r="4147" spans="1:5" s="173" customFormat="1" ht="15" hidden="1" x14ac:dyDescent="0.25">
      <c r="A4147" s="173" t="s">
        <v>179</v>
      </c>
      <c r="B4147" s="173" t="s">
        <v>6933</v>
      </c>
      <c r="C4147" s="173" t="s">
        <v>1011</v>
      </c>
      <c r="D4147" s="173" t="s">
        <v>6942</v>
      </c>
      <c r="E4147" s="173">
        <v>330</v>
      </c>
    </row>
    <row r="4148" spans="1:5" s="173" customFormat="1" ht="15" hidden="1" x14ac:dyDescent="0.25">
      <c r="A4148" s="173" t="s">
        <v>179</v>
      </c>
      <c r="B4148" s="173" t="s">
        <v>6933</v>
      </c>
      <c r="C4148" s="173" t="s">
        <v>1011</v>
      </c>
      <c r="D4148" s="173" t="s">
        <v>6943</v>
      </c>
      <c r="E4148" s="173">
        <v>94</v>
      </c>
    </row>
    <row r="4149" spans="1:5" s="173" customFormat="1" ht="15" hidden="1" x14ac:dyDescent="0.25">
      <c r="A4149" s="173" t="s">
        <v>179</v>
      </c>
      <c r="B4149" s="173" t="s">
        <v>6933</v>
      </c>
      <c r="C4149" s="173" t="s">
        <v>1012</v>
      </c>
      <c r="D4149" s="173" t="s">
        <v>6944</v>
      </c>
      <c r="E4149" s="173">
        <v>124</v>
      </c>
    </row>
    <row r="4150" spans="1:5" s="173" customFormat="1" ht="15" hidden="1" x14ac:dyDescent="0.25">
      <c r="A4150" s="173" t="s">
        <v>179</v>
      </c>
      <c r="B4150" s="173" t="s">
        <v>6933</v>
      </c>
      <c r="C4150" s="173" t="s">
        <v>1012</v>
      </c>
      <c r="D4150" s="173" t="s">
        <v>6945</v>
      </c>
      <c r="E4150" s="173">
        <v>135</v>
      </c>
    </row>
    <row r="4151" spans="1:5" s="173" customFormat="1" ht="15" hidden="1" x14ac:dyDescent="0.25">
      <c r="A4151" s="173" t="s">
        <v>179</v>
      </c>
      <c r="B4151" s="173" t="s">
        <v>6933</v>
      </c>
      <c r="C4151" s="173" t="s">
        <v>1012</v>
      </c>
      <c r="D4151" s="173" t="s">
        <v>6946</v>
      </c>
      <c r="E4151" s="173">
        <v>195</v>
      </c>
    </row>
    <row r="4152" spans="1:5" s="173" customFormat="1" ht="15" hidden="1" x14ac:dyDescent="0.25">
      <c r="A4152" s="173" t="s">
        <v>179</v>
      </c>
      <c r="B4152" s="173" t="s">
        <v>6933</v>
      </c>
      <c r="C4152" s="173" t="s">
        <v>1012</v>
      </c>
      <c r="D4152" s="173" t="s">
        <v>6947</v>
      </c>
      <c r="E4152" s="173">
        <v>69</v>
      </c>
    </row>
    <row r="4153" spans="1:5" s="173" customFormat="1" ht="15" hidden="1" x14ac:dyDescent="0.25">
      <c r="A4153" s="173" t="s">
        <v>179</v>
      </c>
      <c r="B4153" s="173" t="s">
        <v>6933</v>
      </c>
      <c r="C4153" s="173" t="s">
        <v>1012</v>
      </c>
      <c r="D4153" s="173" t="s">
        <v>6948</v>
      </c>
      <c r="E4153" s="173">
        <v>769</v>
      </c>
    </row>
    <row r="4154" spans="1:5" s="173" customFormat="1" ht="15" hidden="1" x14ac:dyDescent="0.25">
      <c r="A4154" s="173" t="s">
        <v>179</v>
      </c>
      <c r="B4154" s="173" t="s">
        <v>6933</v>
      </c>
      <c r="C4154" s="173" t="s">
        <v>1013</v>
      </c>
      <c r="D4154" s="173" t="s">
        <v>6949</v>
      </c>
      <c r="E4154" s="173">
        <v>92</v>
      </c>
    </row>
    <row r="4155" spans="1:5" s="173" customFormat="1" ht="15" hidden="1" x14ac:dyDescent="0.25">
      <c r="A4155" s="173" t="s">
        <v>179</v>
      </c>
      <c r="B4155" s="173" t="s">
        <v>6933</v>
      </c>
      <c r="C4155" s="173" t="s">
        <v>1013</v>
      </c>
      <c r="D4155" s="173" t="s">
        <v>6950</v>
      </c>
      <c r="E4155" s="173">
        <v>233</v>
      </c>
    </row>
    <row r="4156" spans="1:5" s="173" customFormat="1" ht="15" hidden="1" x14ac:dyDescent="0.25">
      <c r="A4156" s="173" t="s">
        <v>179</v>
      </c>
      <c r="B4156" s="173" t="s">
        <v>6933</v>
      </c>
      <c r="C4156" s="173" t="s">
        <v>1013</v>
      </c>
      <c r="D4156" s="173" t="s">
        <v>6951</v>
      </c>
      <c r="E4156" s="173">
        <v>459</v>
      </c>
    </row>
    <row r="4157" spans="1:5" s="173" customFormat="1" ht="15" hidden="1" x14ac:dyDescent="0.25">
      <c r="A4157" s="173" t="s">
        <v>179</v>
      </c>
      <c r="B4157" s="173" t="s">
        <v>6933</v>
      </c>
      <c r="C4157" s="173" t="s">
        <v>1013</v>
      </c>
      <c r="D4157" s="173" t="s">
        <v>6952</v>
      </c>
      <c r="E4157" s="173">
        <v>265</v>
      </c>
    </row>
    <row r="4158" spans="1:5" s="173" customFormat="1" ht="15" hidden="1" x14ac:dyDescent="0.25">
      <c r="A4158" s="173" t="s">
        <v>179</v>
      </c>
      <c r="B4158" s="173" t="s">
        <v>6933</v>
      </c>
      <c r="C4158" s="173" t="s">
        <v>1013</v>
      </c>
      <c r="D4158" s="173" t="s">
        <v>6953</v>
      </c>
      <c r="E4158" s="173">
        <v>261</v>
      </c>
    </row>
    <row r="4159" spans="1:5" s="173" customFormat="1" ht="15" hidden="1" x14ac:dyDescent="0.25">
      <c r="A4159" s="173" t="s">
        <v>179</v>
      </c>
      <c r="B4159" s="173" t="s">
        <v>6933</v>
      </c>
      <c r="C4159" s="173" t="s">
        <v>1013</v>
      </c>
      <c r="D4159" s="173" t="s">
        <v>6954</v>
      </c>
      <c r="E4159" s="173">
        <v>18</v>
      </c>
    </row>
    <row r="4160" spans="1:5" s="173" customFormat="1" ht="15" hidden="1" x14ac:dyDescent="0.25">
      <c r="A4160" s="173" t="s">
        <v>179</v>
      </c>
      <c r="B4160" s="173" t="s">
        <v>6933</v>
      </c>
      <c r="C4160" s="173" t="s">
        <v>1013</v>
      </c>
      <c r="D4160" s="173" t="s">
        <v>6955</v>
      </c>
      <c r="E4160" s="173">
        <v>62</v>
      </c>
    </row>
    <row r="4161" spans="1:5" s="173" customFormat="1" ht="15" hidden="1" x14ac:dyDescent="0.25">
      <c r="A4161" s="173" t="s">
        <v>179</v>
      </c>
      <c r="B4161" s="173" t="s">
        <v>6933</v>
      </c>
      <c r="C4161" s="173" t="s">
        <v>1013</v>
      </c>
      <c r="D4161" s="173" t="s">
        <v>6956</v>
      </c>
      <c r="E4161" s="173">
        <v>120</v>
      </c>
    </row>
    <row r="4162" spans="1:5" s="173" customFormat="1" ht="15" hidden="1" x14ac:dyDescent="0.25">
      <c r="A4162" s="173" t="s">
        <v>179</v>
      </c>
      <c r="B4162" s="173" t="s">
        <v>6933</v>
      </c>
      <c r="C4162" s="173" t="s">
        <v>1013</v>
      </c>
      <c r="D4162" s="173" t="s">
        <v>6957</v>
      </c>
      <c r="E4162" s="173">
        <v>405</v>
      </c>
    </row>
    <row r="4163" spans="1:5" s="173" customFormat="1" ht="15" hidden="1" x14ac:dyDescent="0.25">
      <c r="A4163" s="173" t="s">
        <v>179</v>
      </c>
      <c r="B4163" s="173" t="s">
        <v>6933</v>
      </c>
      <c r="C4163" s="173" t="s">
        <v>1014</v>
      </c>
      <c r="D4163" s="173" t="s">
        <v>6958</v>
      </c>
      <c r="E4163" s="173">
        <v>672</v>
      </c>
    </row>
    <row r="4164" spans="1:5" s="173" customFormat="1" ht="15" hidden="1" x14ac:dyDescent="0.25">
      <c r="A4164" s="173" t="s">
        <v>179</v>
      </c>
      <c r="B4164" s="173" t="s">
        <v>6933</v>
      </c>
      <c r="C4164" s="173" t="s">
        <v>1014</v>
      </c>
      <c r="D4164" s="173" t="s">
        <v>6959</v>
      </c>
      <c r="E4164" s="173">
        <v>222</v>
      </c>
    </row>
    <row r="4165" spans="1:5" s="173" customFormat="1" ht="15" hidden="1" x14ac:dyDescent="0.25">
      <c r="A4165" s="173" t="s">
        <v>179</v>
      </c>
      <c r="B4165" s="173" t="s">
        <v>6933</v>
      </c>
      <c r="C4165" s="173" t="s">
        <v>1014</v>
      </c>
      <c r="D4165" s="173" t="s">
        <v>6960</v>
      </c>
      <c r="E4165" s="173">
        <v>42</v>
      </c>
    </row>
    <row r="4166" spans="1:5" s="173" customFormat="1" ht="15" hidden="1" x14ac:dyDescent="0.25">
      <c r="A4166" s="173" t="s">
        <v>179</v>
      </c>
      <c r="B4166" s="173" t="s">
        <v>6933</v>
      </c>
      <c r="C4166" s="173" t="s">
        <v>1014</v>
      </c>
      <c r="D4166" s="173" t="s">
        <v>6961</v>
      </c>
      <c r="E4166" s="173">
        <v>250</v>
      </c>
    </row>
    <row r="4167" spans="1:5" s="173" customFormat="1" ht="15" hidden="1" x14ac:dyDescent="0.25">
      <c r="A4167" s="173" t="s">
        <v>179</v>
      </c>
      <c r="B4167" s="173" t="s">
        <v>6933</v>
      </c>
      <c r="C4167" s="173" t="s">
        <v>1014</v>
      </c>
      <c r="D4167" s="173" t="s">
        <v>6962</v>
      </c>
      <c r="E4167" s="173">
        <v>83</v>
      </c>
    </row>
    <row r="4168" spans="1:5" s="173" customFormat="1" ht="15" hidden="1" x14ac:dyDescent="0.25">
      <c r="A4168" s="173" t="s">
        <v>179</v>
      </c>
      <c r="B4168" s="173" t="s">
        <v>6933</v>
      </c>
      <c r="C4168" s="173" t="s">
        <v>1014</v>
      </c>
      <c r="D4168" s="173" t="s">
        <v>6963</v>
      </c>
      <c r="E4168" s="173">
        <v>225</v>
      </c>
    </row>
    <row r="4169" spans="1:5" s="173" customFormat="1" ht="15" hidden="1" x14ac:dyDescent="0.25">
      <c r="A4169" s="173" t="s">
        <v>179</v>
      </c>
      <c r="B4169" s="173" t="s">
        <v>6933</v>
      </c>
      <c r="C4169" s="173" t="s">
        <v>1014</v>
      </c>
      <c r="D4169" s="173" t="s">
        <v>6964</v>
      </c>
      <c r="E4169" s="173">
        <v>99</v>
      </c>
    </row>
    <row r="4170" spans="1:5" s="173" customFormat="1" ht="15" hidden="1" x14ac:dyDescent="0.25">
      <c r="A4170" s="173" t="s">
        <v>179</v>
      </c>
      <c r="B4170" s="173" t="s">
        <v>6933</v>
      </c>
      <c r="C4170" s="173" t="s">
        <v>1014</v>
      </c>
      <c r="D4170" s="173" t="s">
        <v>6965</v>
      </c>
      <c r="E4170" s="173">
        <v>142</v>
      </c>
    </row>
    <row r="4171" spans="1:5" s="173" customFormat="1" ht="15" hidden="1" x14ac:dyDescent="0.25">
      <c r="A4171" s="173" t="s">
        <v>179</v>
      </c>
      <c r="B4171" s="173" t="s">
        <v>6933</v>
      </c>
      <c r="C4171" s="173" t="s">
        <v>1014</v>
      </c>
      <c r="D4171" s="173" t="s">
        <v>6966</v>
      </c>
      <c r="E4171" s="173">
        <v>41</v>
      </c>
    </row>
    <row r="4172" spans="1:5" s="173" customFormat="1" ht="15" hidden="1" x14ac:dyDescent="0.25">
      <c r="A4172" s="173" t="s">
        <v>179</v>
      </c>
      <c r="B4172" s="173" t="s">
        <v>6933</v>
      </c>
      <c r="C4172" s="173" t="s">
        <v>1014</v>
      </c>
      <c r="D4172" s="173" t="s">
        <v>6967</v>
      </c>
      <c r="E4172" s="173">
        <v>62</v>
      </c>
    </row>
    <row r="4173" spans="1:5" s="173" customFormat="1" ht="15" hidden="1" x14ac:dyDescent="0.25">
      <c r="A4173" s="173" t="s">
        <v>179</v>
      </c>
      <c r="B4173" s="173" t="s">
        <v>6933</v>
      </c>
      <c r="C4173" s="173" t="s">
        <v>1014</v>
      </c>
      <c r="D4173" s="173" t="s">
        <v>6968</v>
      </c>
      <c r="E4173" s="173">
        <v>250</v>
      </c>
    </row>
    <row r="4174" spans="1:5" s="173" customFormat="1" ht="15" hidden="1" x14ac:dyDescent="0.25">
      <c r="A4174" s="173" t="s">
        <v>179</v>
      </c>
      <c r="B4174" s="173" t="s">
        <v>6933</v>
      </c>
      <c r="C4174" s="173" t="s">
        <v>1014</v>
      </c>
      <c r="D4174" s="173" t="s">
        <v>6969</v>
      </c>
      <c r="E4174" s="173">
        <v>11</v>
      </c>
    </row>
    <row r="4175" spans="1:5" s="173" customFormat="1" ht="15" hidden="1" x14ac:dyDescent="0.25">
      <c r="A4175" s="173" t="s">
        <v>179</v>
      </c>
      <c r="B4175" s="173" t="s">
        <v>6933</v>
      </c>
      <c r="C4175" s="173" t="s">
        <v>1014</v>
      </c>
      <c r="D4175" s="173" t="s">
        <v>6970</v>
      </c>
      <c r="E4175" s="173">
        <v>67</v>
      </c>
    </row>
    <row r="4176" spans="1:5" s="173" customFormat="1" ht="15" hidden="1" x14ac:dyDescent="0.25">
      <c r="A4176" s="173" t="s">
        <v>179</v>
      </c>
      <c r="B4176" s="173" t="s">
        <v>6933</v>
      </c>
      <c r="C4176" s="173" t="s">
        <v>1014</v>
      </c>
      <c r="D4176" s="173" t="s">
        <v>6971</v>
      </c>
      <c r="E4176" s="173">
        <v>100</v>
      </c>
    </row>
    <row r="4177" spans="1:5" s="173" customFormat="1" ht="15" hidden="1" x14ac:dyDescent="0.25">
      <c r="A4177" s="173" t="s">
        <v>179</v>
      </c>
      <c r="B4177" s="173" t="s">
        <v>6933</v>
      </c>
      <c r="C4177" s="173" t="s">
        <v>1014</v>
      </c>
      <c r="D4177" s="173" t="s">
        <v>6972</v>
      </c>
      <c r="E4177" s="173">
        <v>0</v>
      </c>
    </row>
    <row r="4178" spans="1:5" s="173" customFormat="1" ht="15" hidden="1" x14ac:dyDescent="0.25">
      <c r="A4178" s="173" t="s">
        <v>179</v>
      </c>
      <c r="B4178" s="173" t="s">
        <v>6933</v>
      </c>
      <c r="C4178" s="173" t="s">
        <v>1014</v>
      </c>
      <c r="D4178" s="173" t="s">
        <v>6973</v>
      </c>
      <c r="E4178" s="173">
        <v>0</v>
      </c>
    </row>
    <row r="4179" spans="1:5" s="173" customFormat="1" ht="15" hidden="1" x14ac:dyDescent="0.25">
      <c r="A4179" s="173" t="s">
        <v>179</v>
      </c>
      <c r="B4179" s="173" t="s">
        <v>6933</v>
      </c>
      <c r="C4179" s="173" t="s">
        <v>1014</v>
      </c>
      <c r="D4179" s="173" t="s">
        <v>6974</v>
      </c>
      <c r="E4179" s="173">
        <v>69</v>
      </c>
    </row>
    <row r="4180" spans="1:5" s="173" customFormat="1" ht="15" hidden="1" x14ac:dyDescent="0.25">
      <c r="A4180" s="173" t="s">
        <v>179</v>
      </c>
      <c r="B4180" s="173" t="s">
        <v>6933</v>
      </c>
      <c r="C4180" s="173" t="s">
        <v>1014</v>
      </c>
      <c r="D4180" s="173" t="s">
        <v>6975</v>
      </c>
      <c r="E4180" s="173">
        <v>104</v>
      </c>
    </row>
    <row r="4181" spans="1:5" s="173" customFormat="1" ht="15" hidden="1" x14ac:dyDescent="0.25">
      <c r="A4181" s="173" t="s">
        <v>179</v>
      </c>
      <c r="B4181" s="173" t="s">
        <v>6933</v>
      </c>
      <c r="C4181" s="173" t="s">
        <v>1014</v>
      </c>
      <c r="D4181" s="173" t="s">
        <v>6976</v>
      </c>
      <c r="E4181" s="173">
        <v>98</v>
      </c>
    </row>
    <row r="4182" spans="1:5" s="173" customFormat="1" ht="15" hidden="1" x14ac:dyDescent="0.25">
      <c r="A4182" s="173" t="s">
        <v>179</v>
      </c>
      <c r="B4182" s="173" t="s">
        <v>6933</v>
      </c>
      <c r="C4182" s="173" t="s">
        <v>1014</v>
      </c>
      <c r="D4182" s="173" t="s">
        <v>6977</v>
      </c>
      <c r="E4182" s="173">
        <v>18</v>
      </c>
    </row>
    <row r="4183" spans="1:5" s="173" customFormat="1" ht="15" hidden="1" x14ac:dyDescent="0.25">
      <c r="A4183" s="173" t="s">
        <v>179</v>
      </c>
      <c r="B4183" s="173" t="s">
        <v>6933</v>
      </c>
      <c r="C4183" s="173" t="s">
        <v>1014</v>
      </c>
      <c r="D4183" s="173" t="s">
        <v>6978</v>
      </c>
      <c r="E4183" s="173">
        <v>47</v>
      </c>
    </row>
    <row r="4184" spans="1:5" s="173" customFormat="1" ht="15" hidden="1" x14ac:dyDescent="0.25">
      <c r="A4184" s="173" t="s">
        <v>179</v>
      </c>
      <c r="B4184" s="173" t="s">
        <v>6933</v>
      </c>
      <c r="C4184" s="173" t="s">
        <v>1014</v>
      </c>
      <c r="D4184" s="173" t="s">
        <v>6979</v>
      </c>
      <c r="E4184" s="173">
        <v>72</v>
      </c>
    </row>
    <row r="4185" spans="1:5" s="173" customFormat="1" ht="15" hidden="1" x14ac:dyDescent="0.25">
      <c r="A4185" s="173" t="s">
        <v>179</v>
      </c>
      <c r="B4185" s="173" t="s">
        <v>6933</v>
      </c>
      <c r="C4185" s="173" t="s">
        <v>1014</v>
      </c>
      <c r="D4185" s="173" t="s">
        <v>6980</v>
      </c>
      <c r="E4185" s="173">
        <v>121</v>
      </c>
    </row>
    <row r="4186" spans="1:5" s="173" customFormat="1" ht="15" hidden="1" x14ac:dyDescent="0.25">
      <c r="A4186" s="173" t="s">
        <v>179</v>
      </c>
      <c r="B4186" s="173" t="s">
        <v>6933</v>
      </c>
      <c r="C4186" s="173" t="s">
        <v>1014</v>
      </c>
      <c r="D4186" s="173" t="s">
        <v>6981</v>
      </c>
      <c r="E4186" s="173">
        <v>246</v>
      </c>
    </row>
    <row r="4187" spans="1:5" s="173" customFormat="1" ht="15" hidden="1" x14ac:dyDescent="0.25">
      <c r="A4187" s="173" t="s">
        <v>179</v>
      </c>
      <c r="B4187" s="173" t="s">
        <v>6933</v>
      </c>
      <c r="C4187" s="173" t="s">
        <v>1014</v>
      </c>
      <c r="D4187" s="173" t="s">
        <v>6982</v>
      </c>
      <c r="E4187" s="173">
        <v>27</v>
      </c>
    </row>
    <row r="4188" spans="1:5" s="173" customFormat="1" ht="15" hidden="1" x14ac:dyDescent="0.25">
      <c r="A4188" s="173" t="s">
        <v>179</v>
      </c>
      <c r="B4188" s="173" t="s">
        <v>6933</v>
      </c>
      <c r="C4188" s="173" t="s">
        <v>1014</v>
      </c>
      <c r="D4188" s="173" t="s">
        <v>6983</v>
      </c>
      <c r="E4188" s="173">
        <v>109</v>
      </c>
    </row>
    <row r="4189" spans="1:5" s="173" customFormat="1" ht="15" hidden="1" x14ac:dyDescent="0.25">
      <c r="A4189" s="173" t="s">
        <v>179</v>
      </c>
      <c r="B4189" s="173" t="s">
        <v>6933</v>
      </c>
      <c r="C4189" s="173" t="s">
        <v>1015</v>
      </c>
      <c r="D4189" s="173" t="s">
        <v>6984</v>
      </c>
      <c r="E4189" s="173">
        <v>725</v>
      </c>
    </row>
    <row r="4190" spans="1:5" s="173" customFormat="1" ht="15" hidden="1" x14ac:dyDescent="0.25">
      <c r="A4190" s="173" t="s">
        <v>179</v>
      </c>
      <c r="B4190" s="173" t="s">
        <v>6933</v>
      </c>
      <c r="C4190" s="173" t="s">
        <v>1015</v>
      </c>
      <c r="D4190" s="173" t="s">
        <v>6985</v>
      </c>
      <c r="E4190" s="173">
        <v>112</v>
      </c>
    </row>
    <row r="4191" spans="1:5" s="173" customFormat="1" ht="15" hidden="1" x14ac:dyDescent="0.25">
      <c r="A4191" s="173" t="s">
        <v>179</v>
      </c>
      <c r="B4191" s="173" t="s">
        <v>6933</v>
      </c>
      <c r="C4191" s="173" t="s">
        <v>1015</v>
      </c>
      <c r="D4191" s="173" t="s">
        <v>3474</v>
      </c>
      <c r="E4191" s="173">
        <v>281</v>
      </c>
    </row>
    <row r="4192" spans="1:5" s="173" customFormat="1" ht="15" hidden="1" x14ac:dyDescent="0.25">
      <c r="A4192" s="173" t="s">
        <v>179</v>
      </c>
      <c r="B4192" s="173" t="s">
        <v>6933</v>
      </c>
      <c r="C4192" s="173" t="s">
        <v>1015</v>
      </c>
      <c r="D4192" s="173" t="s">
        <v>6986</v>
      </c>
      <c r="E4192" s="173">
        <v>58</v>
      </c>
    </row>
    <row r="4193" spans="1:5" s="173" customFormat="1" ht="15" hidden="1" x14ac:dyDescent="0.25">
      <c r="A4193" s="173" t="s">
        <v>179</v>
      </c>
      <c r="B4193" s="173" t="s">
        <v>6933</v>
      </c>
      <c r="C4193" s="173" t="s">
        <v>1015</v>
      </c>
      <c r="D4193" s="173" t="s">
        <v>6987</v>
      </c>
      <c r="E4193" s="173">
        <v>292</v>
      </c>
    </row>
    <row r="4194" spans="1:5" s="173" customFormat="1" ht="15" hidden="1" x14ac:dyDescent="0.25">
      <c r="A4194" s="173" t="s">
        <v>179</v>
      </c>
      <c r="B4194" s="173" t="s">
        <v>6933</v>
      </c>
      <c r="C4194" s="173" t="s">
        <v>1015</v>
      </c>
      <c r="D4194" s="173" t="s">
        <v>6988</v>
      </c>
      <c r="E4194" s="173">
        <v>331</v>
      </c>
    </row>
    <row r="4195" spans="1:5" s="173" customFormat="1" ht="15" hidden="1" x14ac:dyDescent="0.25">
      <c r="A4195" s="173" t="s">
        <v>179</v>
      </c>
      <c r="B4195" s="173" t="s">
        <v>6933</v>
      </c>
      <c r="C4195" s="173" t="s">
        <v>2953</v>
      </c>
      <c r="D4195" s="173" t="s">
        <v>6989</v>
      </c>
      <c r="E4195" s="173">
        <v>157</v>
      </c>
    </row>
    <row r="4196" spans="1:5" s="173" customFormat="1" ht="15" hidden="1" x14ac:dyDescent="0.25">
      <c r="A4196" s="173" t="s">
        <v>179</v>
      </c>
      <c r="B4196" s="173" t="s">
        <v>6990</v>
      </c>
      <c r="C4196" s="173" t="s">
        <v>2961</v>
      </c>
      <c r="D4196" s="173" t="s">
        <v>6991</v>
      </c>
      <c r="E4196" s="173">
        <v>340</v>
      </c>
    </row>
    <row r="4197" spans="1:5" s="173" customFormat="1" ht="15" hidden="1" x14ac:dyDescent="0.25">
      <c r="A4197" s="173" t="s">
        <v>179</v>
      </c>
      <c r="B4197" s="173" t="s">
        <v>6990</v>
      </c>
      <c r="C4197" s="173" t="s">
        <v>2845</v>
      </c>
      <c r="D4197" s="173" t="s">
        <v>6992</v>
      </c>
      <c r="E4197" s="173">
        <v>0</v>
      </c>
    </row>
    <row r="4198" spans="1:5" s="173" customFormat="1" ht="15" hidden="1" x14ac:dyDescent="0.25">
      <c r="A4198" s="173" t="s">
        <v>179</v>
      </c>
      <c r="B4198" s="173" t="s">
        <v>6990</v>
      </c>
      <c r="C4198" s="173" t="s">
        <v>2256</v>
      </c>
      <c r="D4198" s="173" t="s">
        <v>6993</v>
      </c>
      <c r="E4198" s="173">
        <v>0</v>
      </c>
    </row>
    <row r="4199" spans="1:5" s="173" customFormat="1" ht="15" hidden="1" x14ac:dyDescent="0.25">
      <c r="A4199" s="173" t="s">
        <v>179</v>
      </c>
      <c r="B4199" s="173" t="s">
        <v>6990</v>
      </c>
      <c r="C4199" s="173" t="s">
        <v>2256</v>
      </c>
      <c r="D4199" s="173" t="s">
        <v>6994</v>
      </c>
      <c r="E4199" s="173">
        <v>0</v>
      </c>
    </row>
    <row r="4200" spans="1:5" s="173" customFormat="1" ht="15" hidden="1" x14ac:dyDescent="0.25">
      <c r="A4200" s="173" t="s">
        <v>179</v>
      </c>
      <c r="B4200" s="173" t="s">
        <v>6990</v>
      </c>
      <c r="C4200" s="173" t="s">
        <v>2256</v>
      </c>
      <c r="D4200" s="173" t="s">
        <v>6995</v>
      </c>
      <c r="E4200" s="173">
        <v>2</v>
      </c>
    </row>
    <row r="4201" spans="1:5" s="173" customFormat="1" ht="15" hidden="1" x14ac:dyDescent="0.25">
      <c r="A4201" s="173" t="s">
        <v>179</v>
      </c>
      <c r="B4201" s="173" t="s">
        <v>6990</v>
      </c>
      <c r="C4201" s="173" t="s">
        <v>2256</v>
      </c>
      <c r="D4201" s="173" t="s">
        <v>6996</v>
      </c>
      <c r="E4201" s="173">
        <v>0</v>
      </c>
    </row>
    <row r="4202" spans="1:5" s="173" customFormat="1" ht="15" hidden="1" x14ac:dyDescent="0.25">
      <c r="A4202" s="173" t="s">
        <v>179</v>
      </c>
      <c r="B4202" s="173" t="s">
        <v>6990</v>
      </c>
      <c r="C4202" s="173" t="s">
        <v>2849</v>
      </c>
      <c r="D4202" s="173" t="s">
        <v>4928</v>
      </c>
      <c r="E4202" s="173">
        <v>0</v>
      </c>
    </row>
    <row r="4203" spans="1:5" s="173" customFormat="1" ht="15" hidden="1" x14ac:dyDescent="0.25">
      <c r="A4203" s="173" t="s">
        <v>179</v>
      </c>
      <c r="B4203" s="173" t="s">
        <v>6990</v>
      </c>
      <c r="C4203" s="173" t="s">
        <v>2850</v>
      </c>
      <c r="D4203" s="173" t="s">
        <v>1912</v>
      </c>
      <c r="E4203" s="173">
        <v>0</v>
      </c>
    </row>
    <row r="4204" spans="1:5" s="173" customFormat="1" ht="15" hidden="1" x14ac:dyDescent="0.25">
      <c r="A4204" s="173" t="s">
        <v>179</v>
      </c>
      <c r="B4204" s="173" t="s">
        <v>6990</v>
      </c>
      <c r="C4204" s="173" t="s">
        <v>2852</v>
      </c>
      <c r="D4204" s="173" t="s">
        <v>6997</v>
      </c>
      <c r="E4204" s="173">
        <v>0</v>
      </c>
    </row>
    <row r="4205" spans="1:5" s="173" customFormat="1" ht="15" hidden="1" x14ac:dyDescent="0.25">
      <c r="A4205" s="173" t="s">
        <v>179</v>
      </c>
      <c r="B4205" s="173" t="s">
        <v>6990</v>
      </c>
      <c r="C4205" s="173" t="s">
        <v>2954</v>
      </c>
      <c r="D4205" s="173" t="s">
        <v>6998</v>
      </c>
      <c r="E4205" s="173">
        <v>4</v>
      </c>
    </row>
    <row r="4206" spans="1:5" s="173" customFormat="1" ht="15" hidden="1" x14ac:dyDescent="0.25">
      <c r="A4206" s="173" t="s">
        <v>179</v>
      </c>
      <c r="B4206" s="173" t="s">
        <v>6990</v>
      </c>
      <c r="C4206" s="173" t="s">
        <v>2861</v>
      </c>
      <c r="D4206" s="173" t="s">
        <v>6999</v>
      </c>
      <c r="E4206" s="173">
        <v>0</v>
      </c>
    </row>
    <row r="4207" spans="1:5" s="173" customFormat="1" ht="15" hidden="1" x14ac:dyDescent="0.25">
      <c r="A4207" s="173" t="s">
        <v>179</v>
      </c>
      <c r="B4207" s="173" t="s">
        <v>6990</v>
      </c>
      <c r="C4207" s="173" t="s">
        <v>2947</v>
      </c>
      <c r="D4207" s="173" t="s">
        <v>7000</v>
      </c>
      <c r="E4207" s="173">
        <v>0</v>
      </c>
    </row>
    <row r="4208" spans="1:5" s="173" customFormat="1" ht="15" hidden="1" x14ac:dyDescent="0.25">
      <c r="A4208" s="173" t="s">
        <v>179</v>
      </c>
      <c r="B4208" s="173" t="s">
        <v>6990</v>
      </c>
      <c r="C4208" s="173" t="s">
        <v>2871</v>
      </c>
      <c r="D4208" s="173" t="s">
        <v>7001</v>
      </c>
      <c r="E4208" s="173">
        <v>0</v>
      </c>
    </row>
    <row r="4209" spans="1:5" s="173" customFormat="1" ht="15" hidden="1" x14ac:dyDescent="0.25">
      <c r="A4209" s="173" t="s">
        <v>179</v>
      </c>
      <c r="B4209" s="173" t="s">
        <v>6990</v>
      </c>
      <c r="C4209" s="173" t="s">
        <v>1016</v>
      </c>
      <c r="D4209" s="173" t="s">
        <v>7002</v>
      </c>
      <c r="E4209" s="173">
        <v>164</v>
      </c>
    </row>
    <row r="4210" spans="1:5" s="173" customFormat="1" ht="15" hidden="1" x14ac:dyDescent="0.25">
      <c r="A4210" s="173" t="s">
        <v>179</v>
      </c>
      <c r="B4210" s="173" t="s">
        <v>6990</v>
      </c>
      <c r="C4210" s="173" t="s">
        <v>1016</v>
      </c>
      <c r="D4210" s="173" t="s">
        <v>7003</v>
      </c>
      <c r="E4210" s="173">
        <v>561</v>
      </c>
    </row>
    <row r="4211" spans="1:5" s="173" customFormat="1" ht="15" hidden="1" x14ac:dyDescent="0.25">
      <c r="A4211" s="173" t="s">
        <v>179</v>
      </c>
      <c r="B4211" s="173" t="s">
        <v>6990</v>
      </c>
      <c r="C4211" s="173" t="s">
        <v>1016</v>
      </c>
      <c r="D4211" s="173" t="s">
        <v>2249</v>
      </c>
      <c r="E4211" s="173">
        <v>708</v>
      </c>
    </row>
    <row r="4212" spans="1:5" s="173" customFormat="1" ht="15" hidden="1" x14ac:dyDescent="0.25">
      <c r="A4212" s="173" t="s">
        <v>179</v>
      </c>
      <c r="B4212" s="173" t="s">
        <v>6990</v>
      </c>
      <c r="C4212" s="173" t="s">
        <v>1016</v>
      </c>
      <c r="D4212" s="173" t="s">
        <v>7004</v>
      </c>
      <c r="E4212" s="173">
        <v>197</v>
      </c>
    </row>
    <row r="4213" spans="1:5" s="173" customFormat="1" ht="15" hidden="1" x14ac:dyDescent="0.25">
      <c r="A4213" s="173" t="s">
        <v>179</v>
      </c>
      <c r="B4213" s="173" t="s">
        <v>6990</v>
      </c>
      <c r="C4213" s="173" t="s">
        <v>1016</v>
      </c>
      <c r="D4213" s="173" t="s">
        <v>7005</v>
      </c>
      <c r="E4213" s="173">
        <v>199</v>
      </c>
    </row>
    <row r="4214" spans="1:5" s="173" customFormat="1" ht="15" hidden="1" x14ac:dyDescent="0.25">
      <c r="A4214" s="173" t="s">
        <v>179</v>
      </c>
      <c r="B4214" s="173" t="s">
        <v>6990</v>
      </c>
      <c r="C4214" s="173" t="s">
        <v>1016</v>
      </c>
      <c r="D4214" s="173" t="s">
        <v>7006</v>
      </c>
      <c r="E4214" s="173">
        <v>71</v>
      </c>
    </row>
    <row r="4215" spans="1:5" s="173" customFormat="1" ht="15" hidden="1" x14ac:dyDescent="0.25">
      <c r="A4215" s="173" t="s">
        <v>179</v>
      </c>
      <c r="B4215" s="173" t="s">
        <v>6990</v>
      </c>
      <c r="C4215" s="173" t="s">
        <v>1016</v>
      </c>
      <c r="D4215" s="173" t="s">
        <v>7007</v>
      </c>
      <c r="E4215" s="173">
        <v>346</v>
      </c>
    </row>
    <row r="4216" spans="1:5" s="173" customFormat="1" ht="15" hidden="1" x14ac:dyDescent="0.25">
      <c r="A4216" s="173" t="s">
        <v>179</v>
      </c>
      <c r="B4216" s="173" t="s">
        <v>6990</v>
      </c>
      <c r="C4216" s="173" t="s">
        <v>1016</v>
      </c>
      <c r="D4216" s="173" t="s">
        <v>7008</v>
      </c>
      <c r="E4216" s="173">
        <v>39</v>
      </c>
    </row>
    <row r="4217" spans="1:5" s="173" customFormat="1" ht="15" hidden="1" x14ac:dyDescent="0.25">
      <c r="A4217" s="173" t="s">
        <v>179</v>
      </c>
      <c r="B4217" s="173" t="s">
        <v>6990</v>
      </c>
      <c r="C4217" s="173" t="s">
        <v>1016</v>
      </c>
      <c r="D4217" s="173" t="s">
        <v>7009</v>
      </c>
      <c r="E4217" s="173">
        <v>0</v>
      </c>
    </row>
    <row r="4218" spans="1:5" s="173" customFormat="1" ht="15" hidden="1" x14ac:dyDescent="0.25">
      <c r="A4218" s="173" t="s">
        <v>179</v>
      </c>
      <c r="B4218" s="173" t="s">
        <v>6990</v>
      </c>
      <c r="C4218" s="173" t="s">
        <v>1016</v>
      </c>
      <c r="D4218" s="173" t="s">
        <v>7010</v>
      </c>
      <c r="E4218" s="173">
        <v>181</v>
      </c>
    </row>
    <row r="4219" spans="1:5" s="173" customFormat="1" ht="15" hidden="1" x14ac:dyDescent="0.25">
      <c r="A4219" s="173" t="s">
        <v>179</v>
      </c>
      <c r="B4219" s="173" t="s">
        <v>6990</v>
      </c>
      <c r="C4219" s="173" t="s">
        <v>1016</v>
      </c>
      <c r="D4219" s="173" t="s">
        <v>725</v>
      </c>
      <c r="E4219" s="173">
        <v>159</v>
      </c>
    </row>
    <row r="4220" spans="1:5" s="173" customFormat="1" ht="15" hidden="1" x14ac:dyDescent="0.25">
      <c r="A4220" s="173" t="s">
        <v>179</v>
      </c>
      <c r="B4220" s="173" t="s">
        <v>6990</v>
      </c>
      <c r="C4220" s="173" t="s">
        <v>1016</v>
      </c>
      <c r="D4220" s="173" t="s">
        <v>7011</v>
      </c>
      <c r="E4220" s="173">
        <v>254</v>
      </c>
    </row>
    <row r="4221" spans="1:5" s="173" customFormat="1" ht="15" hidden="1" x14ac:dyDescent="0.25">
      <c r="A4221" s="173" t="s">
        <v>179</v>
      </c>
      <c r="B4221" s="173" t="s">
        <v>6990</v>
      </c>
      <c r="C4221" s="173" t="s">
        <v>1016</v>
      </c>
      <c r="D4221" s="173" t="s">
        <v>7012</v>
      </c>
      <c r="E4221" s="173">
        <v>196</v>
      </c>
    </row>
    <row r="4222" spans="1:5" s="173" customFormat="1" ht="15" hidden="1" x14ac:dyDescent="0.25">
      <c r="A4222" s="173" t="s">
        <v>179</v>
      </c>
      <c r="B4222" s="173" t="s">
        <v>6990</v>
      </c>
      <c r="C4222" s="173" t="s">
        <v>1016</v>
      </c>
      <c r="D4222" s="173" t="s">
        <v>7013</v>
      </c>
      <c r="E4222" s="173">
        <v>153</v>
      </c>
    </row>
    <row r="4223" spans="1:5" s="173" customFormat="1" ht="15" hidden="1" x14ac:dyDescent="0.25">
      <c r="A4223" s="173" t="s">
        <v>179</v>
      </c>
      <c r="B4223" s="173" t="s">
        <v>6990</v>
      </c>
      <c r="C4223" s="173" t="s">
        <v>1016</v>
      </c>
      <c r="D4223" s="173" t="s">
        <v>7014</v>
      </c>
      <c r="E4223" s="173">
        <v>203</v>
      </c>
    </row>
    <row r="4224" spans="1:5" s="173" customFormat="1" ht="15" hidden="1" x14ac:dyDescent="0.25">
      <c r="A4224" s="173" t="s">
        <v>179</v>
      </c>
      <c r="B4224" s="173" t="s">
        <v>6990</v>
      </c>
      <c r="C4224" s="173" t="s">
        <v>1016</v>
      </c>
      <c r="D4224" s="173" t="s">
        <v>7015</v>
      </c>
      <c r="E4224" s="173">
        <v>375</v>
      </c>
    </row>
    <row r="4225" spans="1:5" s="173" customFormat="1" ht="15" hidden="1" x14ac:dyDescent="0.25">
      <c r="A4225" s="173" t="s">
        <v>179</v>
      </c>
      <c r="B4225" s="173" t="s">
        <v>6990</v>
      </c>
      <c r="C4225" s="173" t="s">
        <v>1016</v>
      </c>
      <c r="D4225" s="173" t="s">
        <v>7016</v>
      </c>
      <c r="E4225" s="173">
        <v>483</v>
      </c>
    </row>
    <row r="4226" spans="1:5" s="173" customFormat="1" ht="15" hidden="1" x14ac:dyDescent="0.25">
      <c r="A4226" s="173" t="s">
        <v>179</v>
      </c>
      <c r="B4226" s="173" t="s">
        <v>6990</v>
      </c>
      <c r="C4226" s="173" t="s">
        <v>1016</v>
      </c>
      <c r="D4226" s="173" t="s">
        <v>7017</v>
      </c>
      <c r="E4226" s="173">
        <v>544</v>
      </c>
    </row>
    <row r="4227" spans="1:5" s="173" customFormat="1" ht="15" hidden="1" x14ac:dyDescent="0.25">
      <c r="A4227" s="173" t="s">
        <v>179</v>
      </c>
      <c r="B4227" s="173" t="s">
        <v>6990</v>
      </c>
      <c r="C4227" s="173" t="s">
        <v>1016</v>
      </c>
      <c r="D4227" s="173" t="s">
        <v>7018</v>
      </c>
      <c r="E4227" s="173">
        <v>199</v>
      </c>
    </row>
    <row r="4228" spans="1:5" s="173" customFormat="1" ht="15" hidden="1" x14ac:dyDescent="0.25">
      <c r="A4228" s="173" t="s">
        <v>179</v>
      </c>
      <c r="B4228" s="173" t="s">
        <v>6990</v>
      </c>
      <c r="C4228" s="173" t="s">
        <v>1016</v>
      </c>
      <c r="D4228" s="173" t="s">
        <v>7019</v>
      </c>
      <c r="E4228" s="173">
        <v>15</v>
      </c>
    </row>
    <row r="4229" spans="1:5" s="173" customFormat="1" ht="15" hidden="1" x14ac:dyDescent="0.25">
      <c r="A4229" s="173" t="s">
        <v>179</v>
      </c>
      <c r="B4229" s="173" t="s">
        <v>6990</v>
      </c>
      <c r="C4229" s="173" t="s">
        <v>1016</v>
      </c>
      <c r="D4229" s="173" t="s">
        <v>7020</v>
      </c>
      <c r="E4229" s="173">
        <v>573</v>
      </c>
    </row>
    <row r="4230" spans="1:5" s="173" customFormat="1" ht="15" hidden="1" x14ac:dyDescent="0.25">
      <c r="A4230" s="173" t="s">
        <v>179</v>
      </c>
      <c r="B4230" s="173" t="s">
        <v>6990</v>
      </c>
      <c r="C4230" s="173" t="s">
        <v>1016</v>
      </c>
      <c r="D4230" s="173" t="s">
        <v>7021</v>
      </c>
      <c r="E4230" s="173">
        <v>0</v>
      </c>
    </row>
    <row r="4231" spans="1:5" s="173" customFormat="1" ht="15" hidden="1" x14ac:dyDescent="0.25">
      <c r="A4231" s="173" t="s">
        <v>179</v>
      </c>
      <c r="B4231" s="173" t="s">
        <v>6990</v>
      </c>
      <c r="C4231" s="173" t="s">
        <v>1016</v>
      </c>
      <c r="D4231" s="173" t="s">
        <v>5583</v>
      </c>
      <c r="E4231" s="173">
        <v>6</v>
      </c>
    </row>
    <row r="4232" spans="1:5" s="173" customFormat="1" ht="15" hidden="1" x14ac:dyDescent="0.25">
      <c r="A4232" s="173" t="s">
        <v>179</v>
      </c>
      <c r="B4232" s="173" t="s">
        <v>6990</v>
      </c>
      <c r="C4232" s="173" t="s">
        <v>1016</v>
      </c>
      <c r="D4232" s="173" t="s">
        <v>7022</v>
      </c>
      <c r="E4232" s="173">
        <v>96</v>
      </c>
    </row>
    <row r="4233" spans="1:5" s="173" customFormat="1" ht="15" hidden="1" x14ac:dyDescent="0.25">
      <c r="A4233" s="173" t="s">
        <v>179</v>
      </c>
      <c r="B4233" s="173" t="s">
        <v>6990</v>
      </c>
      <c r="C4233" s="173" t="s">
        <v>1016</v>
      </c>
      <c r="D4233" s="173" t="s">
        <v>7023</v>
      </c>
      <c r="E4233" s="173">
        <v>388</v>
      </c>
    </row>
    <row r="4234" spans="1:5" s="173" customFormat="1" ht="15" hidden="1" x14ac:dyDescent="0.25">
      <c r="A4234" s="173" t="s">
        <v>179</v>
      </c>
      <c r="B4234" s="173" t="s">
        <v>6990</v>
      </c>
      <c r="C4234" s="173" t="s">
        <v>1016</v>
      </c>
      <c r="D4234" s="173" t="s">
        <v>7024</v>
      </c>
      <c r="E4234" s="173">
        <v>194</v>
      </c>
    </row>
    <row r="4235" spans="1:5" s="173" customFormat="1" ht="15" hidden="1" x14ac:dyDescent="0.25">
      <c r="A4235" s="173" t="s">
        <v>179</v>
      </c>
      <c r="B4235" s="173" t="s">
        <v>6990</v>
      </c>
      <c r="C4235" s="173" t="s">
        <v>1016</v>
      </c>
      <c r="D4235" s="173" t="s">
        <v>7025</v>
      </c>
      <c r="E4235" s="173">
        <v>247</v>
      </c>
    </row>
    <row r="4236" spans="1:5" s="173" customFormat="1" ht="15" hidden="1" x14ac:dyDescent="0.25">
      <c r="A4236" s="173" t="s">
        <v>179</v>
      </c>
      <c r="B4236" s="173" t="s">
        <v>6990</v>
      </c>
      <c r="C4236" s="173" t="s">
        <v>1016</v>
      </c>
      <c r="D4236" s="173" t="s">
        <v>7026</v>
      </c>
      <c r="E4236" s="173">
        <v>959</v>
      </c>
    </row>
    <row r="4237" spans="1:5" s="173" customFormat="1" ht="15" hidden="1" x14ac:dyDescent="0.25">
      <c r="A4237" s="173" t="s">
        <v>179</v>
      </c>
      <c r="B4237" s="173" t="s">
        <v>6990</v>
      </c>
      <c r="C4237" s="173" t="s">
        <v>1016</v>
      </c>
      <c r="D4237" s="173" t="s">
        <v>7027</v>
      </c>
      <c r="E4237" s="173">
        <v>1054</v>
      </c>
    </row>
    <row r="4238" spans="1:5" s="173" customFormat="1" ht="15" hidden="1" x14ac:dyDescent="0.25">
      <c r="A4238" s="173" t="s">
        <v>179</v>
      </c>
      <c r="B4238" s="173" t="s">
        <v>6990</v>
      </c>
      <c r="C4238" s="173" t="s">
        <v>1016</v>
      </c>
      <c r="D4238" s="173" t="s">
        <v>7028</v>
      </c>
      <c r="E4238" s="173">
        <v>482</v>
      </c>
    </row>
    <row r="4239" spans="1:5" s="173" customFormat="1" ht="15" hidden="1" x14ac:dyDescent="0.25">
      <c r="A4239" s="173" t="s">
        <v>179</v>
      </c>
      <c r="B4239" s="173" t="s">
        <v>6990</v>
      </c>
      <c r="C4239" s="173" t="s">
        <v>1016</v>
      </c>
      <c r="D4239" s="173" t="s">
        <v>7029</v>
      </c>
      <c r="E4239" s="173">
        <v>204</v>
      </c>
    </row>
    <row r="4240" spans="1:5" s="173" customFormat="1" ht="15" hidden="1" x14ac:dyDescent="0.25">
      <c r="A4240" s="173" t="s">
        <v>179</v>
      </c>
      <c r="B4240" s="173" t="s">
        <v>6990</v>
      </c>
      <c r="C4240" s="173" t="s">
        <v>1016</v>
      </c>
      <c r="D4240" s="173" t="s">
        <v>7030</v>
      </c>
      <c r="E4240" s="173">
        <v>708</v>
      </c>
    </row>
    <row r="4241" spans="1:5" s="173" customFormat="1" ht="15" hidden="1" x14ac:dyDescent="0.25">
      <c r="A4241" s="173" t="s">
        <v>179</v>
      </c>
      <c r="B4241" s="173" t="s">
        <v>6990</v>
      </c>
      <c r="C4241" s="173" t="s">
        <v>1016</v>
      </c>
      <c r="D4241" s="173" t="s">
        <v>7031</v>
      </c>
      <c r="E4241" s="173">
        <v>670</v>
      </c>
    </row>
    <row r="4242" spans="1:5" s="173" customFormat="1" ht="15" hidden="1" x14ac:dyDescent="0.25">
      <c r="A4242" s="173" t="s">
        <v>179</v>
      </c>
      <c r="B4242" s="173" t="s">
        <v>6990</v>
      </c>
      <c r="C4242" s="173" t="s">
        <v>1016</v>
      </c>
      <c r="D4242" s="173" t="s">
        <v>7032</v>
      </c>
      <c r="E4242" s="173">
        <v>315</v>
      </c>
    </row>
    <row r="4243" spans="1:5" s="173" customFormat="1" ht="15" hidden="1" x14ac:dyDescent="0.25">
      <c r="A4243" s="173" t="s">
        <v>179</v>
      </c>
      <c r="B4243" s="173" t="s">
        <v>6990</v>
      </c>
      <c r="C4243" s="173" t="s">
        <v>1016</v>
      </c>
      <c r="D4243" s="173" t="s">
        <v>7033</v>
      </c>
      <c r="E4243" s="173">
        <v>155</v>
      </c>
    </row>
    <row r="4244" spans="1:5" s="173" customFormat="1" ht="15" hidden="1" x14ac:dyDescent="0.25">
      <c r="A4244" s="173" t="s">
        <v>179</v>
      </c>
      <c r="B4244" s="173" t="s">
        <v>6990</v>
      </c>
      <c r="C4244" s="173" t="s">
        <v>1016</v>
      </c>
      <c r="D4244" s="173" t="s">
        <v>7034</v>
      </c>
      <c r="E4244" s="173">
        <v>246</v>
      </c>
    </row>
    <row r="4245" spans="1:5" s="173" customFormat="1" ht="15" hidden="1" x14ac:dyDescent="0.25">
      <c r="A4245" s="173" t="s">
        <v>179</v>
      </c>
      <c r="B4245" s="173" t="s">
        <v>6990</v>
      </c>
      <c r="C4245" s="173" t="s">
        <v>1016</v>
      </c>
      <c r="D4245" s="173" t="s">
        <v>7035</v>
      </c>
      <c r="E4245" s="173">
        <v>239</v>
      </c>
    </row>
    <row r="4246" spans="1:5" s="173" customFormat="1" ht="15" hidden="1" x14ac:dyDescent="0.25">
      <c r="A4246" s="173" t="s">
        <v>179</v>
      </c>
      <c r="B4246" s="173" t="s">
        <v>6990</v>
      </c>
      <c r="C4246" s="173" t="s">
        <v>1016</v>
      </c>
      <c r="D4246" s="173" t="s">
        <v>7036</v>
      </c>
      <c r="E4246" s="173">
        <v>326</v>
      </c>
    </row>
    <row r="4247" spans="1:5" s="173" customFormat="1" ht="15" hidden="1" x14ac:dyDescent="0.25">
      <c r="A4247" s="173" t="s">
        <v>179</v>
      </c>
      <c r="B4247" s="173" t="s">
        <v>6990</v>
      </c>
      <c r="C4247" s="173" t="s">
        <v>1016</v>
      </c>
      <c r="D4247" s="173" t="s">
        <v>7037</v>
      </c>
      <c r="E4247" s="173">
        <v>60</v>
      </c>
    </row>
    <row r="4248" spans="1:5" s="173" customFormat="1" ht="15" hidden="1" x14ac:dyDescent="0.25">
      <c r="A4248" s="173" t="s">
        <v>179</v>
      </c>
      <c r="B4248" s="173" t="s">
        <v>6990</v>
      </c>
      <c r="C4248" s="173" t="s">
        <v>1016</v>
      </c>
      <c r="D4248" s="173" t="s">
        <v>7038</v>
      </c>
      <c r="E4248" s="173">
        <v>48</v>
      </c>
    </row>
    <row r="4249" spans="1:5" s="173" customFormat="1" ht="15" hidden="1" x14ac:dyDescent="0.25">
      <c r="A4249" s="173" t="s">
        <v>179</v>
      </c>
      <c r="B4249" s="173" t="s">
        <v>6990</v>
      </c>
      <c r="C4249" s="173" t="s">
        <v>1016</v>
      </c>
      <c r="D4249" s="173" t="s">
        <v>7039</v>
      </c>
      <c r="E4249" s="173">
        <v>484</v>
      </c>
    </row>
    <row r="4250" spans="1:5" s="173" customFormat="1" ht="15" hidden="1" x14ac:dyDescent="0.25">
      <c r="A4250" s="173" t="s">
        <v>179</v>
      </c>
      <c r="B4250" s="173" t="s">
        <v>6990</v>
      </c>
      <c r="C4250" s="173" t="s">
        <v>1016</v>
      </c>
      <c r="D4250" s="173" t="s">
        <v>7040</v>
      </c>
      <c r="E4250" s="173">
        <v>514</v>
      </c>
    </row>
    <row r="4251" spans="1:5" s="173" customFormat="1" ht="15" hidden="1" x14ac:dyDescent="0.25">
      <c r="A4251" s="173" t="s">
        <v>179</v>
      </c>
      <c r="B4251" s="173" t="s">
        <v>6990</v>
      </c>
      <c r="C4251" s="173" t="s">
        <v>1016</v>
      </c>
      <c r="D4251" s="173" t="s">
        <v>7041</v>
      </c>
      <c r="E4251" s="173">
        <v>138</v>
      </c>
    </row>
    <row r="4252" spans="1:5" s="173" customFormat="1" ht="15" hidden="1" x14ac:dyDescent="0.25">
      <c r="A4252" s="173" t="s">
        <v>179</v>
      </c>
      <c r="B4252" s="173" t="s">
        <v>6990</v>
      </c>
      <c r="C4252" s="173" t="s">
        <v>1016</v>
      </c>
      <c r="D4252" s="173" t="s">
        <v>7042</v>
      </c>
      <c r="E4252" s="173">
        <v>455</v>
      </c>
    </row>
    <row r="4253" spans="1:5" s="173" customFormat="1" ht="15" hidden="1" x14ac:dyDescent="0.25">
      <c r="A4253" s="173" t="s">
        <v>179</v>
      </c>
      <c r="B4253" s="173" t="s">
        <v>6990</v>
      </c>
      <c r="C4253" s="173" t="s">
        <v>1016</v>
      </c>
      <c r="D4253" s="173" t="s">
        <v>7043</v>
      </c>
      <c r="E4253" s="173">
        <v>927</v>
      </c>
    </row>
    <row r="4254" spans="1:5" s="173" customFormat="1" ht="15" hidden="1" x14ac:dyDescent="0.25">
      <c r="A4254" s="173" t="s">
        <v>179</v>
      </c>
      <c r="B4254" s="173" t="s">
        <v>6990</v>
      </c>
      <c r="C4254" s="173" t="s">
        <v>1016</v>
      </c>
      <c r="D4254" s="173" t="s">
        <v>7044</v>
      </c>
      <c r="E4254" s="173">
        <v>323</v>
      </c>
    </row>
    <row r="4255" spans="1:5" s="173" customFormat="1" ht="15" hidden="1" x14ac:dyDescent="0.25">
      <c r="A4255" s="173" t="s">
        <v>179</v>
      </c>
      <c r="B4255" s="173" t="s">
        <v>6990</v>
      </c>
      <c r="C4255" s="173" t="s">
        <v>1016</v>
      </c>
      <c r="D4255" s="173" t="s">
        <v>7045</v>
      </c>
      <c r="E4255" s="173">
        <v>1003</v>
      </c>
    </row>
    <row r="4256" spans="1:5" s="173" customFormat="1" ht="15" hidden="1" x14ac:dyDescent="0.25">
      <c r="A4256" s="173" t="s">
        <v>179</v>
      </c>
      <c r="B4256" s="173" t="s">
        <v>6990</v>
      </c>
      <c r="C4256" s="173" t="s">
        <v>1016</v>
      </c>
      <c r="D4256" s="173" t="s">
        <v>7046</v>
      </c>
      <c r="E4256" s="173">
        <v>1520</v>
      </c>
    </row>
    <row r="4257" spans="1:5" s="173" customFormat="1" ht="15" hidden="1" x14ac:dyDescent="0.25">
      <c r="A4257" s="173" t="s">
        <v>179</v>
      </c>
      <c r="B4257" s="173" t="s">
        <v>6990</v>
      </c>
      <c r="C4257" s="173" t="s">
        <v>1016</v>
      </c>
      <c r="D4257" s="173" t="s">
        <v>7047</v>
      </c>
      <c r="E4257" s="173">
        <v>835</v>
      </c>
    </row>
    <row r="4258" spans="1:5" s="173" customFormat="1" ht="15" hidden="1" x14ac:dyDescent="0.25">
      <c r="A4258" s="173" t="s">
        <v>179</v>
      </c>
      <c r="B4258" s="173" t="s">
        <v>6990</v>
      </c>
      <c r="C4258" s="173" t="s">
        <v>1016</v>
      </c>
      <c r="D4258" s="173" t="s">
        <v>7048</v>
      </c>
      <c r="E4258" s="173">
        <v>22</v>
      </c>
    </row>
    <row r="4259" spans="1:5" s="173" customFormat="1" ht="15" hidden="1" x14ac:dyDescent="0.25">
      <c r="A4259" s="173" t="s">
        <v>179</v>
      </c>
      <c r="B4259" s="173" t="s">
        <v>6990</v>
      </c>
      <c r="C4259" s="173" t="s">
        <v>1016</v>
      </c>
      <c r="D4259" s="173" t="s">
        <v>7049</v>
      </c>
      <c r="E4259" s="173">
        <v>62</v>
      </c>
    </row>
    <row r="4260" spans="1:5" s="173" customFormat="1" ht="15" hidden="1" x14ac:dyDescent="0.25">
      <c r="A4260" s="173" t="s">
        <v>179</v>
      </c>
      <c r="B4260" s="173" t="s">
        <v>6990</v>
      </c>
      <c r="C4260" s="173" t="s">
        <v>1016</v>
      </c>
      <c r="D4260" s="173" t="s">
        <v>7050</v>
      </c>
      <c r="E4260" s="173">
        <v>516</v>
      </c>
    </row>
    <row r="4261" spans="1:5" s="173" customFormat="1" ht="15" hidden="1" x14ac:dyDescent="0.25">
      <c r="A4261" s="173" t="s">
        <v>179</v>
      </c>
      <c r="B4261" s="173" t="s">
        <v>6990</v>
      </c>
      <c r="C4261" s="173" t="s">
        <v>1016</v>
      </c>
      <c r="D4261" s="173" t="s">
        <v>6495</v>
      </c>
      <c r="E4261" s="173">
        <v>448</v>
      </c>
    </row>
    <row r="4262" spans="1:5" s="173" customFormat="1" ht="15" hidden="1" x14ac:dyDescent="0.25">
      <c r="A4262" s="173" t="s">
        <v>179</v>
      </c>
      <c r="B4262" s="173" t="s">
        <v>6990</v>
      </c>
      <c r="C4262" s="173" t="s">
        <v>1016</v>
      </c>
      <c r="D4262" s="173" t="s">
        <v>7051</v>
      </c>
      <c r="E4262" s="173">
        <v>96</v>
      </c>
    </row>
    <row r="4263" spans="1:5" s="173" customFormat="1" ht="15" hidden="1" x14ac:dyDescent="0.25">
      <c r="A4263" s="173" t="s">
        <v>179</v>
      </c>
      <c r="B4263" s="173" t="s">
        <v>6990</v>
      </c>
      <c r="C4263" s="173" t="s">
        <v>1016</v>
      </c>
      <c r="D4263" s="173" t="s">
        <v>7052</v>
      </c>
      <c r="E4263" s="173">
        <v>166</v>
      </c>
    </row>
    <row r="4264" spans="1:5" s="173" customFormat="1" ht="15" hidden="1" x14ac:dyDescent="0.25">
      <c r="A4264" s="173" t="s">
        <v>179</v>
      </c>
      <c r="B4264" s="173" t="s">
        <v>6990</v>
      </c>
      <c r="C4264" s="173" t="s">
        <v>1016</v>
      </c>
      <c r="D4264" s="173" t="s">
        <v>7053</v>
      </c>
      <c r="E4264" s="173">
        <v>0</v>
      </c>
    </row>
    <row r="4265" spans="1:5" s="173" customFormat="1" ht="15" hidden="1" x14ac:dyDescent="0.25">
      <c r="A4265" s="173" t="s">
        <v>179</v>
      </c>
      <c r="B4265" s="173" t="s">
        <v>6990</v>
      </c>
      <c r="C4265" s="173" t="s">
        <v>1016</v>
      </c>
      <c r="D4265" s="173" t="s">
        <v>7054</v>
      </c>
      <c r="E4265" s="173">
        <v>393</v>
      </c>
    </row>
    <row r="4266" spans="1:5" s="173" customFormat="1" ht="15" hidden="1" x14ac:dyDescent="0.25">
      <c r="A4266" s="173" t="s">
        <v>179</v>
      </c>
      <c r="B4266" s="173" t="s">
        <v>6990</v>
      </c>
      <c r="C4266" s="173" t="s">
        <v>1016</v>
      </c>
      <c r="D4266" s="173" t="s">
        <v>7055</v>
      </c>
      <c r="E4266" s="173">
        <v>571</v>
      </c>
    </row>
    <row r="4267" spans="1:5" s="173" customFormat="1" ht="15" hidden="1" x14ac:dyDescent="0.25">
      <c r="A4267" s="173" t="s">
        <v>179</v>
      </c>
      <c r="B4267" s="173" t="s">
        <v>6990</v>
      </c>
      <c r="C4267" s="173" t="s">
        <v>1016</v>
      </c>
      <c r="D4267" s="173" t="s">
        <v>7056</v>
      </c>
      <c r="E4267" s="173">
        <v>794</v>
      </c>
    </row>
    <row r="4268" spans="1:5" s="173" customFormat="1" ht="15" hidden="1" x14ac:dyDescent="0.25">
      <c r="A4268" s="173" t="s">
        <v>179</v>
      </c>
      <c r="B4268" s="173" t="s">
        <v>6990</v>
      </c>
      <c r="C4268" s="173" t="s">
        <v>1016</v>
      </c>
      <c r="D4268" s="173" t="s">
        <v>7057</v>
      </c>
      <c r="E4268" s="173">
        <v>278</v>
      </c>
    </row>
    <row r="4269" spans="1:5" s="173" customFormat="1" ht="15" hidden="1" x14ac:dyDescent="0.25">
      <c r="A4269" s="173" t="s">
        <v>179</v>
      </c>
      <c r="B4269" s="173" t="s">
        <v>6990</v>
      </c>
      <c r="C4269" s="173" t="s">
        <v>1016</v>
      </c>
      <c r="D4269" s="173" t="s">
        <v>7058</v>
      </c>
      <c r="E4269" s="173">
        <v>442</v>
      </c>
    </row>
    <row r="4270" spans="1:5" s="173" customFormat="1" ht="15" hidden="1" x14ac:dyDescent="0.25">
      <c r="A4270" s="173" t="s">
        <v>179</v>
      </c>
      <c r="B4270" s="173" t="s">
        <v>6990</v>
      </c>
      <c r="C4270" s="173" t="s">
        <v>1016</v>
      </c>
      <c r="D4270" s="173" t="s">
        <v>7059</v>
      </c>
      <c r="E4270" s="173">
        <v>38</v>
      </c>
    </row>
    <row r="4271" spans="1:5" s="173" customFormat="1" ht="15" hidden="1" x14ac:dyDescent="0.25">
      <c r="A4271" s="173" t="s">
        <v>179</v>
      </c>
      <c r="B4271" s="173" t="s">
        <v>6990</v>
      </c>
      <c r="C4271" s="173" t="s">
        <v>1016</v>
      </c>
      <c r="D4271" s="173" t="s">
        <v>7060</v>
      </c>
      <c r="E4271" s="173">
        <v>1201</v>
      </c>
    </row>
    <row r="4272" spans="1:5" s="173" customFormat="1" ht="15" hidden="1" x14ac:dyDescent="0.25">
      <c r="A4272" s="173" t="s">
        <v>179</v>
      </c>
      <c r="B4272" s="173" t="s">
        <v>6990</v>
      </c>
      <c r="C4272" s="173" t="s">
        <v>1016</v>
      </c>
      <c r="D4272" s="173" t="s">
        <v>7061</v>
      </c>
      <c r="E4272" s="173">
        <v>253</v>
      </c>
    </row>
    <row r="4273" spans="1:5" s="173" customFormat="1" ht="15" hidden="1" x14ac:dyDescent="0.25">
      <c r="A4273" s="173" t="s">
        <v>179</v>
      </c>
      <c r="B4273" s="173" t="s">
        <v>6990</v>
      </c>
      <c r="C4273" s="173" t="s">
        <v>1016</v>
      </c>
      <c r="D4273" s="173" t="s">
        <v>7062</v>
      </c>
      <c r="E4273" s="173">
        <v>957</v>
      </c>
    </row>
    <row r="4274" spans="1:5" s="173" customFormat="1" ht="15" hidden="1" x14ac:dyDescent="0.25">
      <c r="A4274" s="173" t="s">
        <v>179</v>
      </c>
      <c r="B4274" s="173" t="s">
        <v>6990</v>
      </c>
      <c r="C4274" s="173" t="s">
        <v>1016</v>
      </c>
      <c r="D4274" s="173" t="s">
        <v>7063</v>
      </c>
      <c r="E4274" s="173">
        <v>97</v>
      </c>
    </row>
    <row r="4275" spans="1:5" s="173" customFormat="1" ht="15" hidden="1" x14ac:dyDescent="0.25">
      <c r="A4275" s="173" t="s">
        <v>179</v>
      </c>
      <c r="B4275" s="173" t="s">
        <v>6990</v>
      </c>
      <c r="C4275" s="173" t="s">
        <v>1016</v>
      </c>
      <c r="D4275" s="173" t="s">
        <v>7064</v>
      </c>
      <c r="E4275" s="173">
        <v>140</v>
      </c>
    </row>
    <row r="4276" spans="1:5" s="173" customFormat="1" ht="15" hidden="1" x14ac:dyDescent="0.25">
      <c r="A4276" s="173" t="s">
        <v>179</v>
      </c>
      <c r="B4276" s="173" t="s">
        <v>6990</v>
      </c>
      <c r="C4276" s="173" t="s">
        <v>1016</v>
      </c>
      <c r="D4276" s="173" t="s">
        <v>7065</v>
      </c>
      <c r="E4276" s="173">
        <v>36</v>
      </c>
    </row>
    <row r="4277" spans="1:5" s="173" customFormat="1" ht="15" hidden="1" x14ac:dyDescent="0.25">
      <c r="A4277" s="173" t="s">
        <v>179</v>
      </c>
      <c r="B4277" s="173" t="s">
        <v>6990</v>
      </c>
      <c r="C4277" s="173" t="s">
        <v>1016</v>
      </c>
      <c r="D4277" s="173" t="s">
        <v>7066</v>
      </c>
      <c r="E4277" s="173">
        <v>200</v>
      </c>
    </row>
    <row r="4278" spans="1:5" s="173" customFormat="1" ht="15" hidden="1" x14ac:dyDescent="0.25">
      <c r="A4278" s="173" t="s">
        <v>179</v>
      </c>
      <c r="B4278" s="173" t="s">
        <v>6990</v>
      </c>
      <c r="C4278" s="173" t="s">
        <v>1016</v>
      </c>
      <c r="D4278" s="173" t="s">
        <v>7067</v>
      </c>
      <c r="E4278" s="173">
        <v>388</v>
      </c>
    </row>
    <row r="4279" spans="1:5" s="173" customFormat="1" ht="15" hidden="1" x14ac:dyDescent="0.25">
      <c r="A4279" s="173" t="s">
        <v>179</v>
      </c>
      <c r="B4279" s="173" t="s">
        <v>6990</v>
      </c>
      <c r="C4279" s="173" t="s">
        <v>1016</v>
      </c>
      <c r="D4279" s="173" t="s">
        <v>7068</v>
      </c>
      <c r="E4279" s="173">
        <v>168</v>
      </c>
    </row>
    <row r="4280" spans="1:5" s="173" customFormat="1" ht="15" hidden="1" x14ac:dyDescent="0.25">
      <c r="A4280" s="173" t="s">
        <v>179</v>
      </c>
      <c r="B4280" s="173" t="s">
        <v>6990</v>
      </c>
      <c r="C4280" s="173" t="s">
        <v>1016</v>
      </c>
      <c r="D4280" s="173" t="s">
        <v>7069</v>
      </c>
      <c r="E4280" s="173">
        <v>218</v>
      </c>
    </row>
    <row r="4281" spans="1:5" s="173" customFormat="1" ht="15" hidden="1" x14ac:dyDescent="0.25">
      <c r="A4281" s="173" t="s">
        <v>179</v>
      </c>
      <c r="B4281" s="173" t="s">
        <v>6990</v>
      </c>
      <c r="C4281" s="173" t="s">
        <v>1016</v>
      </c>
      <c r="D4281" s="173" t="s">
        <v>7070</v>
      </c>
      <c r="E4281" s="173">
        <v>94</v>
      </c>
    </row>
    <row r="4282" spans="1:5" s="173" customFormat="1" ht="15" hidden="1" x14ac:dyDescent="0.25">
      <c r="A4282" s="173" t="s">
        <v>179</v>
      </c>
      <c r="B4282" s="173" t="s">
        <v>6990</v>
      </c>
      <c r="C4282" s="173" t="s">
        <v>1016</v>
      </c>
      <c r="D4282" s="173" t="s">
        <v>7071</v>
      </c>
      <c r="E4282" s="173">
        <v>268</v>
      </c>
    </row>
    <row r="4283" spans="1:5" s="173" customFormat="1" ht="15" hidden="1" x14ac:dyDescent="0.25">
      <c r="A4283" s="173" t="s">
        <v>179</v>
      </c>
      <c r="B4283" s="173" t="s">
        <v>6990</v>
      </c>
      <c r="C4283" s="173" t="s">
        <v>1016</v>
      </c>
      <c r="D4283" s="173" t="s">
        <v>7072</v>
      </c>
      <c r="E4283" s="173">
        <v>329</v>
      </c>
    </row>
    <row r="4284" spans="1:5" s="173" customFormat="1" ht="15" hidden="1" x14ac:dyDescent="0.25">
      <c r="A4284" s="173" t="s">
        <v>179</v>
      </c>
      <c r="B4284" s="173" t="s">
        <v>6990</v>
      </c>
      <c r="C4284" s="173" t="s">
        <v>1016</v>
      </c>
      <c r="D4284" s="173" t="s">
        <v>7073</v>
      </c>
      <c r="E4284" s="173">
        <v>504</v>
      </c>
    </row>
    <row r="4285" spans="1:5" s="173" customFormat="1" ht="15" hidden="1" x14ac:dyDescent="0.25">
      <c r="A4285" s="173" t="s">
        <v>179</v>
      </c>
      <c r="B4285" s="173" t="s">
        <v>6990</v>
      </c>
      <c r="C4285" s="173" t="s">
        <v>1016</v>
      </c>
      <c r="D4285" s="173" t="s">
        <v>6799</v>
      </c>
      <c r="E4285" s="173">
        <v>56</v>
      </c>
    </row>
    <row r="4286" spans="1:5" s="173" customFormat="1" ht="15" hidden="1" x14ac:dyDescent="0.25">
      <c r="A4286" s="173" t="s">
        <v>179</v>
      </c>
      <c r="B4286" s="173" t="s">
        <v>6990</v>
      </c>
      <c r="C4286" s="173" t="s">
        <v>1016</v>
      </c>
      <c r="D4286" s="173" t="s">
        <v>7074</v>
      </c>
      <c r="E4286" s="173">
        <v>243</v>
      </c>
    </row>
    <row r="4287" spans="1:5" s="173" customFormat="1" ht="15" hidden="1" x14ac:dyDescent="0.25">
      <c r="A4287" s="173" t="s">
        <v>179</v>
      </c>
      <c r="B4287" s="173" t="s">
        <v>6990</v>
      </c>
      <c r="C4287" s="173" t="s">
        <v>1016</v>
      </c>
      <c r="D4287" s="173" t="s">
        <v>7075</v>
      </c>
      <c r="E4287" s="173">
        <v>168</v>
      </c>
    </row>
    <row r="4288" spans="1:5" s="173" customFormat="1" ht="15" hidden="1" x14ac:dyDescent="0.25">
      <c r="A4288" s="173" t="s">
        <v>179</v>
      </c>
      <c r="B4288" s="173" t="s">
        <v>6990</v>
      </c>
      <c r="C4288" s="173" t="s">
        <v>1016</v>
      </c>
      <c r="D4288" s="173" t="s">
        <v>7076</v>
      </c>
      <c r="E4288" s="173">
        <v>76</v>
      </c>
    </row>
    <row r="4289" spans="1:5" s="173" customFormat="1" ht="15" hidden="1" x14ac:dyDescent="0.25">
      <c r="A4289" s="173" t="s">
        <v>179</v>
      </c>
      <c r="B4289" s="173" t="s">
        <v>6990</v>
      </c>
      <c r="C4289" s="173" t="s">
        <v>1016</v>
      </c>
      <c r="D4289" s="173" t="s">
        <v>7077</v>
      </c>
      <c r="E4289" s="173">
        <v>349</v>
      </c>
    </row>
    <row r="4290" spans="1:5" s="173" customFormat="1" ht="15" hidden="1" x14ac:dyDescent="0.25">
      <c r="A4290" s="173" t="s">
        <v>179</v>
      </c>
      <c r="B4290" s="173" t="s">
        <v>6990</v>
      </c>
      <c r="C4290" s="173" t="s">
        <v>1016</v>
      </c>
      <c r="D4290" s="173" t="s">
        <v>7078</v>
      </c>
      <c r="E4290" s="173">
        <v>322</v>
      </c>
    </row>
    <row r="4291" spans="1:5" s="173" customFormat="1" ht="15" hidden="1" x14ac:dyDescent="0.25">
      <c r="A4291" s="173" t="s">
        <v>179</v>
      </c>
      <c r="B4291" s="173" t="s">
        <v>6990</v>
      </c>
      <c r="C4291" s="173" t="s">
        <v>1016</v>
      </c>
      <c r="D4291" s="173" t="s">
        <v>5145</v>
      </c>
      <c r="E4291" s="173">
        <v>96</v>
      </c>
    </row>
    <row r="4292" spans="1:5" s="173" customFormat="1" ht="15" hidden="1" x14ac:dyDescent="0.25">
      <c r="A4292" s="173" t="s">
        <v>179</v>
      </c>
      <c r="B4292" s="173" t="s">
        <v>6990</v>
      </c>
      <c r="C4292" s="173" t="s">
        <v>1016</v>
      </c>
      <c r="D4292" s="173" t="s">
        <v>7079</v>
      </c>
      <c r="E4292" s="173">
        <v>299</v>
      </c>
    </row>
    <row r="4293" spans="1:5" s="173" customFormat="1" ht="15" hidden="1" x14ac:dyDescent="0.25">
      <c r="A4293" s="173" t="s">
        <v>179</v>
      </c>
      <c r="B4293" s="173" t="s">
        <v>6990</v>
      </c>
      <c r="C4293" s="173" t="s">
        <v>1016</v>
      </c>
      <c r="D4293" s="173" t="s">
        <v>7080</v>
      </c>
      <c r="E4293" s="173">
        <v>217</v>
      </c>
    </row>
    <row r="4294" spans="1:5" s="173" customFormat="1" ht="15" hidden="1" x14ac:dyDescent="0.25">
      <c r="A4294" s="173" t="s">
        <v>179</v>
      </c>
      <c r="B4294" s="173" t="s">
        <v>6990</v>
      </c>
      <c r="C4294" s="173" t="s">
        <v>1016</v>
      </c>
      <c r="D4294" s="173" t="s">
        <v>7081</v>
      </c>
      <c r="E4294" s="173">
        <v>205</v>
      </c>
    </row>
    <row r="4295" spans="1:5" s="173" customFormat="1" ht="15" hidden="1" x14ac:dyDescent="0.25">
      <c r="A4295" s="173" t="s">
        <v>179</v>
      </c>
      <c r="B4295" s="173" t="s">
        <v>6990</v>
      </c>
      <c r="C4295" s="173" t="s">
        <v>1016</v>
      </c>
      <c r="D4295" s="173" t="s">
        <v>7082</v>
      </c>
      <c r="E4295" s="173">
        <v>213</v>
      </c>
    </row>
    <row r="4296" spans="1:5" s="173" customFormat="1" ht="15" hidden="1" x14ac:dyDescent="0.25">
      <c r="A4296" s="173" t="s">
        <v>179</v>
      </c>
      <c r="B4296" s="173" t="s">
        <v>6990</v>
      </c>
      <c r="C4296" s="173" t="s">
        <v>1016</v>
      </c>
      <c r="D4296" s="173" t="s">
        <v>7083</v>
      </c>
      <c r="E4296" s="173">
        <v>88</v>
      </c>
    </row>
    <row r="4297" spans="1:5" s="173" customFormat="1" ht="15" hidden="1" x14ac:dyDescent="0.25">
      <c r="A4297" s="173" t="s">
        <v>179</v>
      </c>
      <c r="B4297" s="173" t="s">
        <v>6990</v>
      </c>
      <c r="C4297" s="173" t="s">
        <v>1016</v>
      </c>
      <c r="D4297" s="173" t="s">
        <v>7084</v>
      </c>
      <c r="E4297" s="173">
        <v>141</v>
      </c>
    </row>
    <row r="4298" spans="1:5" s="173" customFormat="1" ht="15" hidden="1" x14ac:dyDescent="0.25">
      <c r="A4298" s="173" t="s">
        <v>179</v>
      </c>
      <c r="B4298" s="173" t="s">
        <v>6990</v>
      </c>
      <c r="C4298" s="173" t="s">
        <v>1016</v>
      </c>
      <c r="D4298" s="173" t="s">
        <v>7085</v>
      </c>
      <c r="E4298" s="173">
        <v>1218</v>
      </c>
    </row>
    <row r="4299" spans="1:5" s="173" customFormat="1" ht="15" hidden="1" x14ac:dyDescent="0.25">
      <c r="A4299" s="173" t="s">
        <v>179</v>
      </c>
      <c r="B4299" s="173" t="s">
        <v>6990</v>
      </c>
      <c r="C4299" s="173" t="s">
        <v>1016</v>
      </c>
      <c r="D4299" s="173" t="s">
        <v>7086</v>
      </c>
      <c r="E4299" s="173">
        <v>417</v>
      </c>
    </row>
    <row r="4300" spans="1:5" s="173" customFormat="1" ht="15" hidden="1" x14ac:dyDescent="0.25">
      <c r="A4300" s="173" t="s">
        <v>179</v>
      </c>
      <c r="B4300" s="173" t="s">
        <v>6990</v>
      </c>
      <c r="C4300" s="173" t="s">
        <v>1016</v>
      </c>
      <c r="D4300" s="173" t="s">
        <v>7087</v>
      </c>
      <c r="E4300" s="173">
        <v>211</v>
      </c>
    </row>
    <row r="4301" spans="1:5" s="173" customFormat="1" ht="15" hidden="1" x14ac:dyDescent="0.25">
      <c r="A4301" s="173" t="s">
        <v>179</v>
      </c>
      <c r="B4301" s="173" t="s">
        <v>6990</v>
      </c>
      <c r="C4301" s="173" t="s">
        <v>1016</v>
      </c>
      <c r="D4301" s="173" t="s">
        <v>7088</v>
      </c>
      <c r="E4301" s="173">
        <v>351</v>
      </c>
    </row>
    <row r="4302" spans="1:5" s="173" customFormat="1" ht="15" hidden="1" x14ac:dyDescent="0.25">
      <c r="A4302" s="173" t="s">
        <v>179</v>
      </c>
      <c r="B4302" s="173" t="s">
        <v>6990</v>
      </c>
      <c r="C4302" s="173" t="s">
        <v>1016</v>
      </c>
      <c r="D4302" s="173" t="s">
        <v>7089</v>
      </c>
      <c r="E4302" s="173">
        <v>74</v>
      </c>
    </row>
    <row r="4303" spans="1:5" s="173" customFormat="1" ht="15" hidden="1" x14ac:dyDescent="0.25">
      <c r="A4303" s="173" t="s">
        <v>179</v>
      </c>
      <c r="B4303" s="173" t="s">
        <v>6990</v>
      </c>
      <c r="C4303" s="173" t="s">
        <v>1016</v>
      </c>
      <c r="D4303" s="173" t="s">
        <v>7090</v>
      </c>
      <c r="E4303" s="173">
        <v>3249</v>
      </c>
    </row>
    <row r="4304" spans="1:5" s="173" customFormat="1" ht="15" hidden="1" x14ac:dyDescent="0.25">
      <c r="A4304" s="173" t="s">
        <v>179</v>
      </c>
      <c r="B4304" s="173" t="s">
        <v>6990</v>
      </c>
      <c r="C4304" s="173" t="s">
        <v>1016</v>
      </c>
      <c r="D4304" s="173" t="s">
        <v>7091</v>
      </c>
      <c r="E4304" s="173">
        <v>231</v>
      </c>
    </row>
    <row r="4305" spans="1:5" s="173" customFormat="1" ht="15" hidden="1" x14ac:dyDescent="0.25">
      <c r="A4305" s="173" t="s">
        <v>179</v>
      </c>
      <c r="B4305" s="173" t="s">
        <v>6990</v>
      </c>
      <c r="C4305" s="173" t="s">
        <v>1016</v>
      </c>
      <c r="D4305" s="173" t="s">
        <v>7092</v>
      </c>
      <c r="E4305" s="173">
        <v>40</v>
      </c>
    </row>
    <row r="4306" spans="1:5" s="173" customFormat="1" ht="15" hidden="1" x14ac:dyDescent="0.25">
      <c r="A4306" s="173" t="s">
        <v>179</v>
      </c>
      <c r="B4306" s="173" t="s">
        <v>6990</v>
      </c>
      <c r="C4306" s="173" t="s">
        <v>1016</v>
      </c>
      <c r="D4306" s="173" t="s">
        <v>7093</v>
      </c>
      <c r="E4306" s="173">
        <v>191</v>
      </c>
    </row>
    <row r="4307" spans="1:5" s="173" customFormat="1" ht="15" hidden="1" x14ac:dyDescent="0.25">
      <c r="A4307" s="173" t="s">
        <v>179</v>
      </c>
      <c r="B4307" s="173" t="s">
        <v>6990</v>
      </c>
      <c r="C4307" s="173" t="s">
        <v>1016</v>
      </c>
      <c r="D4307" s="173" t="s">
        <v>7094</v>
      </c>
      <c r="E4307" s="173">
        <v>364</v>
      </c>
    </row>
    <row r="4308" spans="1:5" s="173" customFormat="1" ht="15" hidden="1" x14ac:dyDescent="0.25">
      <c r="A4308" s="173" t="s">
        <v>179</v>
      </c>
      <c r="B4308" s="173" t="s">
        <v>6990</v>
      </c>
      <c r="C4308" s="173" t="s">
        <v>1016</v>
      </c>
      <c r="D4308" s="173" t="s">
        <v>7095</v>
      </c>
      <c r="E4308" s="173">
        <v>173</v>
      </c>
    </row>
    <row r="4309" spans="1:5" s="173" customFormat="1" ht="15" hidden="1" x14ac:dyDescent="0.25">
      <c r="A4309" s="173" t="s">
        <v>179</v>
      </c>
      <c r="B4309" s="173" t="s">
        <v>6990</v>
      </c>
      <c r="C4309" s="173" t="s">
        <v>1016</v>
      </c>
      <c r="D4309" s="173" t="s">
        <v>7096</v>
      </c>
      <c r="E4309" s="173">
        <v>743</v>
      </c>
    </row>
    <row r="4310" spans="1:5" s="173" customFormat="1" ht="15" hidden="1" x14ac:dyDescent="0.25">
      <c r="A4310" s="173" t="s">
        <v>179</v>
      </c>
      <c r="B4310" s="173" t="s">
        <v>6990</v>
      </c>
      <c r="C4310" s="173" t="s">
        <v>1016</v>
      </c>
      <c r="D4310" s="173" t="s">
        <v>5159</v>
      </c>
      <c r="E4310" s="173">
        <v>710</v>
      </c>
    </row>
    <row r="4311" spans="1:5" s="173" customFormat="1" ht="15" hidden="1" x14ac:dyDescent="0.25">
      <c r="A4311" s="173" t="s">
        <v>179</v>
      </c>
      <c r="B4311" s="173" t="s">
        <v>6990</v>
      </c>
      <c r="C4311" s="173" t="s">
        <v>1016</v>
      </c>
      <c r="D4311" s="173" t="s">
        <v>7097</v>
      </c>
      <c r="E4311" s="173">
        <v>31</v>
      </c>
    </row>
    <row r="4312" spans="1:5" s="173" customFormat="1" ht="15" hidden="1" x14ac:dyDescent="0.25">
      <c r="A4312" s="173" t="s">
        <v>179</v>
      </c>
      <c r="B4312" s="173" t="s">
        <v>6990</v>
      </c>
      <c r="C4312" s="173" t="s">
        <v>1016</v>
      </c>
      <c r="D4312" s="173" t="s">
        <v>7098</v>
      </c>
      <c r="E4312" s="173">
        <v>113</v>
      </c>
    </row>
    <row r="4313" spans="1:5" s="173" customFormat="1" ht="15" hidden="1" x14ac:dyDescent="0.25">
      <c r="A4313" s="173" t="s">
        <v>179</v>
      </c>
      <c r="B4313" s="173" t="s">
        <v>6990</v>
      </c>
      <c r="C4313" s="173" t="s">
        <v>1016</v>
      </c>
      <c r="D4313" s="173" t="s">
        <v>7099</v>
      </c>
      <c r="E4313" s="173">
        <v>500</v>
      </c>
    </row>
    <row r="4314" spans="1:5" s="173" customFormat="1" ht="15" hidden="1" x14ac:dyDescent="0.25">
      <c r="A4314" s="173" t="s">
        <v>179</v>
      </c>
      <c r="B4314" s="173" t="s">
        <v>6990</v>
      </c>
      <c r="C4314" s="173" t="s">
        <v>1016</v>
      </c>
      <c r="D4314" s="173" t="s">
        <v>7100</v>
      </c>
      <c r="E4314" s="173">
        <v>241</v>
      </c>
    </row>
    <row r="4315" spans="1:5" s="173" customFormat="1" ht="15" hidden="1" x14ac:dyDescent="0.25">
      <c r="A4315" s="173" t="s">
        <v>179</v>
      </c>
      <c r="B4315" s="173" t="s">
        <v>6990</v>
      </c>
      <c r="C4315" s="173" t="s">
        <v>1016</v>
      </c>
      <c r="D4315" s="173" t="s">
        <v>7101</v>
      </c>
      <c r="E4315" s="173">
        <v>97</v>
      </c>
    </row>
    <row r="4316" spans="1:5" s="173" customFormat="1" ht="15" hidden="1" x14ac:dyDescent="0.25">
      <c r="A4316" s="173" t="s">
        <v>179</v>
      </c>
      <c r="B4316" s="173" t="s">
        <v>6990</v>
      </c>
      <c r="C4316" s="173" t="s">
        <v>1016</v>
      </c>
      <c r="D4316" s="173" t="s">
        <v>7102</v>
      </c>
      <c r="E4316" s="173">
        <v>64</v>
      </c>
    </row>
    <row r="4317" spans="1:5" s="173" customFormat="1" ht="15" hidden="1" x14ac:dyDescent="0.25">
      <c r="A4317" s="173" t="s">
        <v>179</v>
      </c>
      <c r="B4317" s="173" t="s">
        <v>6990</v>
      </c>
      <c r="C4317" s="173" t="s">
        <v>1016</v>
      </c>
      <c r="D4317" s="173" t="s">
        <v>7103</v>
      </c>
      <c r="E4317" s="173">
        <v>438</v>
      </c>
    </row>
    <row r="4318" spans="1:5" s="173" customFormat="1" ht="15" hidden="1" x14ac:dyDescent="0.25">
      <c r="A4318" s="173" t="s">
        <v>179</v>
      </c>
      <c r="B4318" s="173" t="s">
        <v>6990</v>
      </c>
      <c r="C4318" s="173" t="s">
        <v>1016</v>
      </c>
      <c r="D4318" s="173" t="s">
        <v>7104</v>
      </c>
      <c r="E4318" s="173">
        <v>26</v>
      </c>
    </row>
    <row r="4319" spans="1:5" s="173" customFormat="1" ht="15" hidden="1" x14ac:dyDescent="0.25">
      <c r="A4319" s="173" t="s">
        <v>179</v>
      </c>
      <c r="B4319" s="173" t="s">
        <v>6990</v>
      </c>
      <c r="C4319" s="173" t="s">
        <v>1016</v>
      </c>
      <c r="D4319" s="173" t="s">
        <v>7105</v>
      </c>
      <c r="E4319" s="173">
        <v>533</v>
      </c>
    </row>
    <row r="4320" spans="1:5" s="173" customFormat="1" ht="15" hidden="1" x14ac:dyDescent="0.25">
      <c r="A4320" s="173" t="s">
        <v>179</v>
      </c>
      <c r="B4320" s="173" t="s">
        <v>6990</v>
      </c>
      <c r="C4320" s="173" t="s">
        <v>1016</v>
      </c>
      <c r="D4320" s="173" t="s">
        <v>7106</v>
      </c>
      <c r="E4320" s="173">
        <v>272</v>
      </c>
    </row>
    <row r="4321" spans="1:5" s="173" customFormat="1" ht="15" hidden="1" x14ac:dyDescent="0.25">
      <c r="A4321" s="173" t="s">
        <v>179</v>
      </c>
      <c r="B4321" s="173" t="s">
        <v>6990</v>
      </c>
      <c r="C4321" s="173" t="s">
        <v>1016</v>
      </c>
      <c r="D4321" s="173" t="s">
        <v>7107</v>
      </c>
      <c r="E4321" s="173">
        <v>1162</v>
      </c>
    </row>
    <row r="4322" spans="1:5" s="173" customFormat="1" ht="15" hidden="1" x14ac:dyDescent="0.25">
      <c r="A4322" s="173" t="s">
        <v>179</v>
      </c>
      <c r="B4322" s="173" t="s">
        <v>6990</v>
      </c>
      <c r="C4322" s="173" t="s">
        <v>1016</v>
      </c>
      <c r="D4322" s="173" t="s">
        <v>7108</v>
      </c>
      <c r="E4322" s="173">
        <v>476</v>
      </c>
    </row>
    <row r="4323" spans="1:5" s="173" customFormat="1" ht="15" hidden="1" x14ac:dyDescent="0.25">
      <c r="A4323" s="173" t="s">
        <v>179</v>
      </c>
      <c r="B4323" s="173" t="s">
        <v>6990</v>
      </c>
      <c r="C4323" s="173" t="s">
        <v>1016</v>
      </c>
      <c r="D4323" s="173" t="s">
        <v>5598</v>
      </c>
      <c r="E4323" s="173">
        <v>376</v>
      </c>
    </row>
    <row r="4324" spans="1:5" s="173" customFormat="1" ht="15" hidden="1" x14ac:dyDescent="0.25">
      <c r="A4324" s="173" t="s">
        <v>179</v>
      </c>
      <c r="B4324" s="173" t="s">
        <v>6990</v>
      </c>
      <c r="C4324" s="173" t="s">
        <v>1016</v>
      </c>
      <c r="D4324" s="173" t="s">
        <v>7109</v>
      </c>
      <c r="E4324" s="173">
        <v>1871</v>
      </c>
    </row>
    <row r="4325" spans="1:5" s="173" customFormat="1" ht="15" hidden="1" x14ac:dyDescent="0.25">
      <c r="A4325" s="173" t="s">
        <v>179</v>
      </c>
      <c r="B4325" s="173" t="s">
        <v>6990</v>
      </c>
      <c r="C4325" s="173" t="s">
        <v>1016</v>
      </c>
      <c r="D4325" s="173" t="s">
        <v>7110</v>
      </c>
      <c r="E4325" s="173">
        <v>160</v>
      </c>
    </row>
    <row r="4326" spans="1:5" s="173" customFormat="1" ht="15" hidden="1" x14ac:dyDescent="0.25">
      <c r="A4326" s="173" t="s">
        <v>179</v>
      </c>
      <c r="B4326" s="173" t="s">
        <v>6990</v>
      </c>
      <c r="C4326" s="173" t="s">
        <v>1016</v>
      </c>
      <c r="D4326" s="173" t="s">
        <v>7111</v>
      </c>
      <c r="E4326" s="173">
        <v>87</v>
      </c>
    </row>
    <row r="4327" spans="1:5" s="173" customFormat="1" ht="15" hidden="1" x14ac:dyDescent="0.25">
      <c r="A4327" s="173" t="s">
        <v>179</v>
      </c>
      <c r="B4327" s="173" t="s">
        <v>6990</v>
      </c>
      <c r="C4327" s="173" t="s">
        <v>1016</v>
      </c>
      <c r="D4327" s="173" t="s">
        <v>7112</v>
      </c>
      <c r="E4327" s="173">
        <v>0</v>
      </c>
    </row>
    <row r="4328" spans="1:5" s="173" customFormat="1" ht="15" hidden="1" x14ac:dyDescent="0.25">
      <c r="A4328" s="173" t="s">
        <v>179</v>
      </c>
      <c r="B4328" s="173" t="s">
        <v>6990</v>
      </c>
      <c r="C4328" s="173" t="s">
        <v>1016</v>
      </c>
      <c r="D4328" s="173" t="s">
        <v>7113</v>
      </c>
      <c r="E4328" s="173">
        <v>234</v>
      </c>
    </row>
    <row r="4329" spans="1:5" s="173" customFormat="1" ht="15" hidden="1" x14ac:dyDescent="0.25">
      <c r="A4329" s="173" t="s">
        <v>179</v>
      </c>
      <c r="B4329" s="173" t="s">
        <v>6990</v>
      </c>
      <c r="C4329" s="173" t="s">
        <v>1016</v>
      </c>
      <c r="D4329" s="173" t="s">
        <v>7114</v>
      </c>
      <c r="E4329" s="173">
        <v>106</v>
      </c>
    </row>
    <row r="4330" spans="1:5" s="173" customFormat="1" ht="15" hidden="1" x14ac:dyDescent="0.25">
      <c r="A4330" s="173" t="s">
        <v>179</v>
      </c>
      <c r="B4330" s="173" t="s">
        <v>6990</v>
      </c>
      <c r="C4330" s="173" t="s">
        <v>1016</v>
      </c>
      <c r="D4330" s="173" t="s">
        <v>7115</v>
      </c>
      <c r="E4330" s="173">
        <v>112</v>
      </c>
    </row>
    <row r="4331" spans="1:5" s="173" customFormat="1" ht="15" hidden="1" x14ac:dyDescent="0.25">
      <c r="A4331" s="173" t="s">
        <v>179</v>
      </c>
      <c r="B4331" s="173" t="s">
        <v>6990</v>
      </c>
      <c r="C4331" s="173" t="s">
        <v>1016</v>
      </c>
      <c r="D4331" s="173" t="s">
        <v>7116</v>
      </c>
      <c r="E4331" s="173">
        <v>13</v>
      </c>
    </row>
    <row r="4332" spans="1:5" s="173" customFormat="1" ht="15" hidden="1" x14ac:dyDescent="0.25">
      <c r="A4332" s="173" t="s">
        <v>179</v>
      </c>
      <c r="B4332" s="173" t="s">
        <v>6990</v>
      </c>
      <c r="C4332" s="173" t="s">
        <v>1016</v>
      </c>
      <c r="D4332" s="173" t="s">
        <v>7117</v>
      </c>
      <c r="E4332" s="173">
        <v>51</v>
      </c>
    </row>
    <row r="4333" spans="1:5" s="173" customFormat="1" ht="15" hidden="1" x14ac:dyDescent="0.25">
      <c r="A4333" s="173" t="s">
        <v>179</v>
      </c>
      <c r="B4333" s="173" t="s">
        <v>6990</v>
      </c>
      <c r="C4333" s="173" t="s">
        <v>1016</v>
      </c>
      <c r="D4333" s="173" t="s">
        <v>7118</v>
      </c>
      <c r="E4333" s="173">
        <v>75</v>
      </c>
    </row>
    <row r="4334" spans="1:5" s="173" customFormat="1" ht="15" hidden="1" x14ac:dyDescent="0.25">
      <c r="A4334" s="173" t="s">
        <v>179</v>
      </c>
      <c r="B4334" s="173" t="s">
        <v>6990</v>
      </c>
      <c r="C4334" s="173" t="s">
        <v>1016</v>
      </c>
      <c r="D4334" s="173" t="s">
        <v>7119</v>
      </c>
      <c r="E4334" s="173">
        <v>209</v>
      </c>
    </row>
    <row r="4335" spans="1:5" s="173" customFormat="1" ht="15" hidden="1" x14ac:dyDescent="0.25">
      <c r="A4335" s="173" t="s">
        <v>179</v>
      </c>
      <c r="B4335" s="173" t="s">
        <v>6990</v>
      </c>
      <c r="C4335" s="173" t="s">
        <v>1016</v>
      </c>
      <c r="D4335" s="173" t="s">
        <v>7120</v>
      </c>
      <c r="E4335" s="173">
        <v>55</v>
      </c>
    </row>
    <row r="4336" spans="1:5" s="173" customFormat="1" ht="15" hidden="1" x14ac:dyDescent="0.25">
      <c r="A4336" s="173" t="s">
        <v>179</v>
      </c>
      <c r="B4336" s="173" t="s">
        <v>6990</v>
      </c>
      <c r="C4336" s="173" t="s">
        <v>1016</v>
      </c>
      <c r="D4336" s="173" t="s">
        <v>7121</v>
      </c>
      <c r="E4336" s="173">
        <v>389</v>
      </c>
    </row>
    <row r="4337" spans="1:5" s="173" customFormat="1" ht="15" hidden="1" x14ac:dyDescent="0.25">
      <c r="A4337" s="173" t="s">
        <v>179</v>
      </c>
      <c r="B4337" s="173" t="s">
        <v>6990</v>
      </c>
      <c r="C4337" s="173" t="s">
        <v>1016</v>
      </c>
      <c r="D4337" s="173" t="s">
        <v>7122</v>
      </c>
      <c r="E4337" s="173">
        <v>551</v>
      </c>
    </row>
    <row r="4338" spans="1:5" s="173" customFormat="1" ht="15" hidden="1" x14ac:dyDescent="0.25">
      <c r="A4338" s="173" t="s">
        <v>179</v>
      </c>
      <c r="B4338" s="173" t="s">
        <v>6990</v>
      </c>
      <c r="C4338" s="173" t="s">
        <v>1016</v>
      </c>
      <c r="D4338" s="173" t="s">
        <v>7123</v>
      </c>
      <c r="E4338" s="173">
        <v>138</v>
      </c>
    </row>
    <row r="4339" spans="1:5" s="173" customFormat="1" ht="15" hidden="1" x14ac:dyDescent="0.25">
      <c r="A4339" s="173" t="s">
        <v>179</v>
      </c>
      <c r="B4339" s="173" t="s">
        <v>6990</v>
      </c>
      <c r="C4339" s="173" t="s">
        <v>1016</v>
      </c>
      <c r="D4339" s="173" t="s">
        <v>7124</v>
      </c>
      <c r="E4339" s="173">
        <v>748</v>
      </c>
    </row>
    <row r="4340" spans="1:5" s="173" customFormat="1" ht="15" hidden="1" x14ac:dyDescent="0.25">
      <c r="A4340" s="173" t="s">
        <v>179</v>
      </c>
      <c r="B4340" s="173" t="s">
        <v>6990</v>
      </c>
      <c r="C4340" s="173" t="s">
        <v>1016</v>
      </c>
      <c r="D4340" s="173" t="s">
        <v>7125</v>
      </c>
      <c r="E4340" s="173">
        <v>169</v>
      </c>
    </row>
    <row r="4341" spans="1:5" s="173" customFormat="1" ht="15" hidden="1" x14ac:dyDescent="0.25">
      <c r="A4341" s="173" t="s">
        <v>179</v>
      </c>
      <c r="B4341" s="173" t="s">
        <v>6990</v>
      </c>
      <c r="C4341" s="173" t="s">
        <v>1016</v>
      </c>
      <c r="D4341" s="173" t="s">
        <v>7126</v>
      </c>
      <c r="E4341" s="173">
        <v>235</v>
      </c>
    </row>
    <row r="4342" spans="1:5" s="173" customFormat="1" ht="15" hidden="1" x14ac:dyDescent="0.25">
      <c r="A4342" s="173" t="s">
        <v>179</v>
      </c>
      <c r="B4342" s="173" t="s">
        <v>6990</v>
      </c>
      <c r="C4342" s="173" t="s">
        <v>1016</v>
      </c>
      <c r="D4342" s="173" t="s">
        <v>7127</v>
      </c>
      <c r="E4342" s="173">
        <v>117</v>
      </c>
    </row>
    <row r="4343" spans="1:5" s="173" customFormat="1" ht="15" hidden="1" x14ac:dyDescent="0.25">
      <c r="A4343" s="173" t="s">
        <v>179</v>
      </c>
      <c r="B4343" s="173" t="s">
        <v>6990</v>
      </c>
      <c r="C4343" s="173" t="s">
        <v>1016</v>
      </c>
      <c r="D4343" s="173" t="s">
        <v>7128</v>
      </c>
      <c r="E4343" s="173">
        <v>1257</v>
      </c>
    </row>
    <row r="4344" spans="1:5" s="173" customFormat="1" ht="15" hidden="1" x14ac:dyDescent="0.25">
      <c r="A4344" s="173" t="s">
        <v>179</v>
      </c>
      <c r="B4344" s="173" t="s">
        <v>6990</v>
      </c>
      <c r="C4344" s="173" t="s">
        <v>1016</v>
      </c>
      <c r="D4344" s="173" t="s">
        <v>7129</v>
      </c>
      <c r="E4344" s="173">
        <v>8</v>
      </c>
    </row>
    <row r="4345" spans="1:5" s="173" customFormat="1" ht="15" hidden="1" x14ac:dyDescent="0.25">
      <c r="A4345" s="173" t="s">
        <v>179</v>
      </c>
      <c r="B4345" s="173" t="s">
        <v>6990</v>
      </c>
      <c r="C4345" s="173" t="s">
        <v>1016</v>
      </c>
      <c r="D4345" s="173" t="s">
        <v>7130</v>
      </c>
      <c r="E4345" s="173">
        <v>125</v>
      </c>
    </row>
    <row r="4346" spans="1:5" s="173" customFormat="1" ht="15" hidden="1" x14ac:dyDescent="0.25">
      <c r="A4346" s="173" t="s">
        <v>179</v>
      </c>
      <c r="B4346" s="173" t="s">
        <v>6990</v>
      </c>
      <c r="C4346" s="173" t="s">
        <v>1016</v>
      </c>
      <c r="D4346" s="173" t="s">
        <v>7131</v>
      </c>
      <c r="E4346" s="173">
        <v>42</v>
      </c>
    </row>
    <row r="4347" spans="1:5" s="173" customFormat="1" ht="15" hidden="1" x14ac:dyDescent="0.25">
      <c r="A4347" s="173" t="s">
        <v>179</v>
      </c>
      <c r="B4347" s="173" t="s">
        <v>6990</v>
      </c>
      <c r="C4347" s="173" t="s">
        <v>1016</v>
      </c>
      <c r="D4347" s="173" t="s">
        <v>7132</v>
      </c>
      <c r="E4347" s="173">
        <v>0</v>
      </c>
    </row>
    <row r="4348" spans="1:5" s="173" customFormat="1" ht="15" hidden="1" x14ac:dyDescent="0.25">
      <c r="A4348" s="173" t="s">
        <v>179</v>
      </c>
      <c r="B4348" s="173" t="s">
        <v>6990</v>
      </c>
      <c r="C4348" s="173" t="s">
        <v>1016</v>
      </c>
      <c r="D4348" s="173" t="s">
        <v>7133</v>
      </c>
      <c r="E4348" s="173">
        <v>0</v>
      </c>
    </row>
    <row r="4349" spans="1:5" s="173" customFormat="1" ht="15" hidden="1" x14ac:dyDescent="0.25">
      <c r="A4349" s="173" t="s">
        <v>179</v>
      </c>
      <c r="B4349" s="173" t="s">
        <v>6990</v>
      </c>
      <c r="C4349" s="173" t="s">
        <v>1016</v>
      </c>
      <c r="D4349" s="173" t="s">
        <v>7134</v>
      </c>
      <c r="E4349" s="173">
        <v>374</v>
      </c>
    </row>
    <row r="4350" spans="1:5" s="173" customFormat="1" ht="15" hidden="1" x14ac:dyDescent="0.25">
      <c r="A4350" s="173" t="s">
        <v>179</v>
      </c>
      <c r="B4350" s="173" t="s">
        <v>6990</v>
      </c>
      <c r="C4350" s="173" t="s">
        <v>1016</v>
      </c>
      <c r="D4350" s="173" t="s">
        <v>7135</v>
      </c>
      <c r="E4350" s="173">
        <v>176</v>
      </c>
    </row>
    <row r="4351" spans="1:5" s="173" customFormat="1" ht="15" hidden="1" x14ac:dyDescent="0.25">
      <c r="A4351" s="173" t="s">
        <v>179</v>
      </c>
      <c r="B4351" s="173" t="s">
        <v>6990</v>
      </c>
      <c r="C4351" s="173" t="s">
        <v>1016</v>
      </c>
      <c r="D4351" s="173" t="s">
        <v>7136</v>
      </c>
      <c r="E4351" s="173">
        <v>378</v>
      </c>
    </row>
    <row r="4352" spans="1:5" s="173" customFormat="1" ht="15" hidden="1" x14ac:dyDescent="0.25">
      <c r="A4352" s="173" t="s">
        <v>179</v>
      </c>
      <c r="B4352" s="173" t="s">
        <v>6990</v>
      </c>
      <c r="C4352" s="173" t="s">
        <v>1016</v>
      </c>
      <c r="D4352" s="173" t="s">
        <v>7136</v>
      </c>
      <c r="E4352" s="173">
        <v>698</v>
      </c>
    </row>
    <row r="4353" spans="1:5" s="173" customFormat="1" ht="15" hidden="1" x14ac:dyDescent="0.25">
      <c r="A4353" s="173" t="s">
        <v>179</v>
      </c>
      <c r="B4353" s="173" t="s">
        <v>6990</v>
      </c>
      <c r="C4353" s="173" t="s">
        <v>1016</v>
      </c>
      <c r="D4353" s="173" t="s">
        <v>7137</v>
      </c>
      <c r="E4353" s="173">
        <v>175</v>
      </c>
    </row>
    <row r="4354" spans="1:5" s="173" customFormat="1" ht="15" hidden="1" x14ac:dyDescent="0.25">
      <c r="A4354" s="173" t="s">
        <v>179</v>
      </c>
      <c r="B4354" s="173" t="s">
        <v>6990</v>
      </c>
      <c r="C4354" s="173" t="s">
        <v>1016</v>
      </c>
      <c r="D4354" s="173" t="s">
        <v>7138</v>
      </c>
      <c r="E4354" s="173">
        <v>571</v>
      </c>
    </row>
    <row r="4355" spans="1:5" s="173" customFormat="1" ht="15" hidden="1" x14ac:dyDescent="0.25">
      <c r="A4355" s="173" t="s">
        <v>179</v>
      </c>
      <c r="B4355" s="173" t="s">
        <v>6990</v>
      </c>
      <c r="C4355" s="173" t="s">
        <v>1016</v>
      </c>
      <c r="D4355" s="173" t="s">
        <v>7139</v>
      </c>
      <c r="E4355" s="173">
        <v>444</v>
      </c>
    </row>
    <row r="4356" spans="1:5" s="173" customFormat="1" ht="15" hidden="1" x14ac:dyDescent="0.25">
      <c r="A4356" s="173" t="s">
        <v>179</v>
      </c>
      <c r="B4356" s="173" t="s">
        <v>6990</v>
      </c>
      <c r="C4356" s="173" t="s">
        <v>1016</v>
      </c>
      <c r="D4356" s="173" t="s">
        <v>7140</v>
      </c>
      <c r="E4356" s="173">
        <v>72</v>
      </c>
    </row>
    <row r="4357" spans="1:5" s="173" customFormat="1" ht="15" hidden="1" x14ac:dyDescent="0.25">
      <c r="A4357" s="173" t="s">
        <v>179</v>
      </c>
      <c r="B4357" s="173" t="s">
        <v>6990</v>
      </c>
      <c r="C4357" s="173" t="s">
        <v>1016</v>
      </c>
      <c r="D4357" s="173" t="s">
        <v>7141</v>
      </c>
      <c r="E4357" s="173">
        <v>216</v>
      </c>
    </row>
    <row r="4358" spans="1:5" s="173" customFormat="1" ht="15" hidden="1" x14ac:dyDescent="0.25">
      <c r="A4358" s="173" t="s">
        <v>179</v>
      </c>
      <c r="B4358" s="173" t="s">
        <v>6990</v>
      </c>
      <c r="C4358" s="173" t="s">
        <v>1016</v>
      </c>
      <c r="D4358" s="173" t="s">
        <v>7142</v>
      </c>
      <c r="E4358" s="173">
        <v>438</v>
      </c>
    </row>
    <row r="4359" spans="1:5" s="173" customFormat="1" ht="15" hidden="1" x14ac:dyDescent="0.25">
      <c r="A4359" s="173" t="s">
        <v>179</v>
      </c>
      <c r="B4359" s="173" t="s">
        <v>6990</v>
      </c>
      <c r="C4359" s="173" t="s">
        <v>1016</v>
      </c>
      <c r="D4359" s="173" t="s">
        <v>7143</v>
      </c>
      <c r="E4359" s="173">
        <v>53</v>
      </c>
    </row>
    <row r="4360" spans="1:5" s="173" customFormat="1" ht="15" hidden="1" x14ac:dyDescent="0.25">
      <c r="A4360" s="173" t="s">
        <v>179</v>
      </c>
      <c r="B4360" s="173" t="s">
        <v>6990</v>
      </c>
      <c r="C4360" s="173" t="s">
        <v>1016</v>
      </c>
      <c r="D4360" s="173" t="s">
        <v>7144</v>
      </c>
      <c r="E4360" s="173">
        <v>507</v>
      </c>
    </row>
    <row r="4361" spans="1:5" s="173" customFormat="1" ht="15" hidden="1" x14ac:dyDescent="0.25">
      <c r="A4361" s="173" t="s">
        <v>179</v>
      </c>
      <c r="B4361" s="173" t="s">
        <v>6990</v>
      </c>
      <c r="C4361" s="173" t="s">
        <v>1016</v>
      </c>
      <c r="D4361" s="173" t="s">
        <v>7145</v>
      </c>
      <c r="E4361" s="173">
        <v>561</v>
      </c>
    </row>
    <row r="4362" spans="1:5" s="173" customFormat="1" ht="15" hidden="1" x14ac:dyDescent="0.25">
      <c r="A4362" s="173" t="s">
        <v>179</v>
      </c>
      <c r="B4362" s="173" t="s">
        <v>6990</v>
      </c>
      <c r="C4362" s="173" t="s">
        <v>1016</v>
      </c>
      <c r="D4362" s="173" t="s">
        <v>4502</v>
      </c>
      <c r="E4362" s="173">
        <v>536</v>
      </c>
    </row>
    <row r="4363" spans="1:5" s="173" customFormat="1" ht="15" hidden="1" x14ac:dyDescent="0.25">
      <c r="A4363" s="173" t="s">
        <v>179</v>
      </c>
      <c r="B4363" s="173" t="s">
        <v>6990</v>
      </c>
      <c r="C4363" s="173" t="s">
        <v>1016</v>
      </c>
      <c r="D4363" s="173" t="s">
        <v>7146</v>
      </c>
      <c r="E4363" s="173">
        <v>254</v>
      </c>
    </row>
    <row r="4364" spans="1:5" s="173" customFormat="1" ht="15" hidden="1" x14ac:dyDescent="0.25">
      <c r="A4364" s="173" t="s">
        <v>179</v>
      </c>
      <c r="B4364" s="173" t="s">
        <v>6990</v>
      </c>
      <c r="C4364" s="173" t="s">
        <v>1016</v>
      </c>
      <c r="D4364" s="173" t="s">
        <v>7147</v>
      </c>
      <c r="E4364" s="173">
        <v>874</v>
      </c>
    </row>
    <row r="4365" spans="1:5" s="173" customFormat="1" ht="15" hidden="1" x14ac:dyDescent="0.25">
      <c r="A4365" s="173" t="s">
        <v>179</v>
      </c>
      <c r="B4365" s="173" t="s">
        <v>6990</v>
      </c>
      <c r="C4365" s="173" t="s">
        <v>1016</v>
      </c>
      <c r="D4365" s="173" t="s">
        <v>7148</v>
      </c>
      <c r="E4365" s="173">
        <v>162</v>
      </c>
    </row>
    <row r="4366" spans="1:5" s="173" customFormat="1" ht="15" hidden="1" x14ac:dyDescent="0.25">
      <c r="A4366" s="173" t="s">
        <v>179</v>
      </c>
      <c r="B4366" s="173" t="s">
        <v>6990</v>
      </c>
      <c r="C4366" s="173" t="s">
        <v>1016</v>
      </c>
      <c r="D4366" s="173" t="s">
        <v>7149</v>
      </c>
      <c r="E4366" s="173">
        <v>50</v>
      </c>
    </row>
    <row r="4367" spans="1:5" s="173" customFormat="1" ht="15" hidden="1" x14ac:dyDescent="0.25">
      <c r="A4367" s="173" t="s">
        <v>179</v>
      </c>
      <c r="B4367" s="173" t="s">
        <v>6990</v>
      </c>
      <c r="C4367" s="173" t="s">
        <v>1016</v>
      </c>
      <c r="D4367" s="173" t="s">
        <v>5562</v>
      </c>
      <c r="E4367" s="173">
        <v>361</v>
      </c>
    </row>
    <row r="4368" spans="1:5" s="173" customFormat="1" ht="15" hidden="1" x14ac:dyDescent="0.25">
      <c r="A4368" s="173" t="s">
        <v>179</v>
      </c>
      <c r="B4368" s="173" t="s">
        <v>6990</v>
      </c>
      <c r="C4368" s="173" t="s">
        <v>1016</v>
      </c>
      <c r="D4368" s="173" t="s">
        <v>7150</v>
      </c>
      <c r="E4368" s="173">
        <v>9</v>
      </c>
    </row>
    <row r="4369" spans="1:5" s="173" customFormat="1" ht="15" hidden="1" x14ac:dyDescent="0.25">
      <c r="A4369" s="173" t="s">
        <v>179</v>
      </c>
      <c r="B4369" s="173" t="s">
        <v>6990</v>
      </c>
      <c r="C4369" s="173" t="s">
        <v>1016</v>
      </c>
      <c r="D4369" s="173" t="s">
        <v>7151</v>
      </c>
      <c r="E4369" s="173">
        <v>333</v>
      </c>
    </row>
    <row r="4370" spans="1:5" s="173" customFormat="1" ht="15" hidden="1" x14ac:dyDescent="0.25">
      <c r="A4370" s="173" t="s">
        <v>179</v>
      </c>
      <c r="B4370" s="173" t="s">
        <v>6990</v>
      </c>
      <c r="C4370" s="173" t="s">
        <v>1016</v>
      </c>
      <c r="D4370" s="173" t="s">
        <v>7152</v>
      </c>
      <c r="E4370" s="173">
        <v>140</v>
      </c>
    </row>
    <row r="4371" spans="1:5" s="173" customFormat="1" ht="15" hidden="1" x14ac:dyDescent="0.25">
      <c r="A4371" s="173" t="s">
        <v>179</v>
      </c>
      <c r="B4371" s="173" t="s">
        <v>6990</v>
      </c>
      <c r="C4371" s="173" t="s">
        <v>1016</v>
      </c>
      <c r="D4371" s="173" t="s">
        <v>5567</v>
      </c>
      <c r="E4371" s="173">
        <v>3665</v>
      </c>
    </row>
    <row r="4372" spans="1:5" s="173" customFormat="1" ht="15" hidden="1" x14ac:dyDescent="0.25">
      <c r="A4372" s="173" t="s">
        <v>179</v>
      </c>
      <c r="B4372" s="173" t="s">
        <v>6990</v>
      </c>
      <c r="C4372" s="173" t="s">
        <v>1016</v>
      </c>
      <c r="D4372" s="173" t="s">
        <v>7153</v>
      </c>
      <c r="E4372" s="173">
        <v>692</v>
      </c>
    </row>
    <row r="4373" spans="1:5" s="173" customFormat="1" ht="15" hidden="1" x14ac:dyDescent="0.25">
      <c r="A4373" s="173" t="s">
        <v>179</v>
      </c>
      <c r="B4373" s="173" t="s">
        <v>6990</v>
      </c>
      <c r="C4373" s="173" t="s">
        <v>1016</v>
      </c>
      <c r="D4373" s="173" t="s">
        <v>7154</v>
      </c>
      <c r="E4373" s="173">
        <v>918</v>
      </c>
    </row>
    <row r="4374" spans="1:5" s="173" customFormat="1" ht="15" hidden="1" x14ac:dyDescent="0.25">
      <c r="A4374" s="173" t="s">
        <v>179</v>
      </c>
      <c r="B4374" s="173" t="s">
        <v>6990</v>
      </c>
      <c r="C4374" s="173" t="s">
        <v>1016</v>
      </c>
      <c r="D4374" s="173" t="s">
        <v>2257</v>
      </c>
      <c r="E4374" s="173">
        <v>37930</v>
      </c>
    </row>
    <row r="4375" spans="1:5" s="173" customFormat="1" ht="15" hidden="1" x14ac:dyDescent="0.25">
      <c r="A4375" s="173" t="s">
        <v>179</v>
      </c>
      <c r="B4375" s="173" t="s">
        <v>6990</v>
      </c>
      <c r="C4375" s="173" t="s">
        <v>1016</v>
      </c>
      <c r="D4375" s="173" t="s">
        <v>7155</v>
      </c>
      <c r="E4375" s="173">
        <v>1387</v>
      </c>
    </row>
    <row r="4376" spans="1:5" s="173" customFormat="1" ht="15" hidden="1" x14ac:dyDescent="0.25">
      <c r="A4376" s="173" t="s">
        <v>179</v>
      </c>
      <c r="B4376" s="173" t="s">
        <v>6990</v>
      </c>
      <c r="C4376" s="173" t="s">
        <v>1016</v>
      </c>
      <c r="D4376" s="173" t="s">
        <v>7156</v>
      </c>
      <c r="E4376" s="173">
        <v>1676</v>
      </c>
    </row>
    <row r="4377" spans="1:5" s="173" customFormat="1" ht="15" hidden="1" x14ac:dyDescent="0.25">
      <c r="A4377" s="173" t="s">
        <v>179</v>
      </c>
      <c r="B4377" s="173" t="s">
        <v>6990</v>
      </c>
      <c r="C4377" s="173" t="s">
        <v>1016</v>
      </c>
      <c r="D4377" s="173" t="s">
        <v>5214</v>
      </c>
      <c r="E4377" s="173">
        <v>614</v>
      </c>
    </row>
    <row r="4378" spans="1:5" s="173" customFormat="1" ht="15" hidden="1" x14ac:dyDescent="0.25">
      <c r="A4378" s="173" t="s">
        <v>179</v>
      </c>
      <c r="B4378" s="173" t="s">
        <v>6990</v>
      </c>
      <c r="C4378" s="173" t="s">
        <v>1016</v>
      </c>
      <c r="D4378" s="173" t="s">
        <v>7157</v>
      </c>
      <c r="E4378" s="173">
        <v>324</v>
      </c>
    </row>
    <row r="4379" spans="1:5" s="173" customFormat="1" ht="15" hidden="1" x14ac:dyDescent="0.25">
      <c r="A4379" s="173" t="s">
        <v>179</v>
      </c>
      <c r="B4379" s="173" t="s">
        <v>6990</v>
      </c>
      <c r="C4379" s="173" t="s">
        <v>1016</v>
      </c>
      <c r="D4379" s="173" t="s">
        <v>7158</v>
      </c>
      <c r="E4379" s="173">
        <v>769</v>
      </c>
    </row>
    <row r="4380" spans="1:5" s="173" customFormat="1" ht="15" hidden="1" x14ac:dyDescent="0.25">
      <c r="A4380" s="173" t="s">
        <v>179</v>
      </c>
      <c r="B4380" s="173" t="s">
        <v>6990</v>
      </c>
      <c r="C4380" s="173" t="s">
        <v>1016</v>
      </c>
      <c r="D4380" s="173" t="s">
        <v>7159</v>
      </c>
      <c r="E4380" s="173">
        <v>961</v>
      </c>
    </row>
    <row r="4381" spans="1:5" s="173" customFormat="1" ht="15" hidden="1" x14ac:dyDescent="0.25">
      <c r="A4381" s="173" t="s">
        <v>179</v>
      </c>
      <c r="B4381" s="173" t="s">
        <v>6990</v>
      </c>
      <c r="C4381" s="173" t="s">
        <v>1016</v>
      </c>
      <c r="D4381" s="173" t="s">
        <v>7160</v>
      </c>
      <c r="E4381" s="173">
        <v>261</v>
      </c>
    </row>
    <row r="4382" spans="1:5" s="173" customFormat="1" ht="15" hidden="1" x14ac:dyDescent="0.25">
      <c r="A4382" s="173" t="s">
        <v>179</v>
      </c>
      <c r="B4382" s="173" t="s">
        <v>6990</v>
      </c>
      <c r="C4382" s="173" t="s">
        <v>1016</v>
      </c>
      <c r="D4382" s="173" t="s">
        <v>7161</v>
      </c>
      <c r="E4382" s="173">
        <v>576</v>
      </c>
    </row>
    <row r="4383" spans="1:5" s="173" customFormat="1" ht="15" hidden="1" x14ac:dyDescent="0.25">
      <c r="A4383" s="173" t="s">
        <v>179</v>
      </c>
      <c r="B4383" s="173" t="s">
        <v>6990</v>
      </c>
      <c r="C4383" s="173" t="s">
        <v>1016</v>
      </c>
      <c r="D4383" s="173" t="s">
        <v>7162</v>
      </c>
      <c r="E4383" s="173">
        <v>220</v>
      </c>
    </row>
    <row r="4384" spans="1:5" s="173" customFormat="1" ht="15" hidden="1" x14ac:dyDescent="0.25">
      <c r="A4384" s="173" t="s">
        <v>179</v>
      </c>
      <c r="B4384" s="173" t="s">
        <v>6990</v>
      </c>
      <c r="C4384" s="173" t="s">
        <v>1016</v>
      </c>
      <c r="D4384" s="173" t="s">
        <v>7163</v>
      </c>
      <c r="E4384" s="173">
        <v>61</v>
      </c>
    </row>
    <row r="4385" spans="1:5" s="173" customFormat="1" ht="15" hidden="1" x14ac:dyDescent="0.25">
      <c r="A4385" s="173" t="s">
        <v>179</v>
      </c>
      <c r="B4385" s="173" t="s">
        <v>6990</v>
      </c>
      <c r="C4385" s="173" t="s">
        <v>1016</v>
      </c>
      <c r="D4385" s="173" t="s">
        <v>7164</v>
      </c>
      <c r="E4385" s="173">
        <v>479</v>
      </c>
    </row>
    <row r="4386" spans="1:5" s="173" customFormat="1" ht="15" hidden="1" x14ac:dyDescent="0.25">
      <c r="A4386" s="173" t="s">
        <v>179</v>
      </c>
      <c r="B4386" s="173" t="s">
        <v>6990</v>
      </c>
      <c r="C4386" s="173" t="s">
        <v>1016</v>
      </c>
      <c r="D4386" s="173" t="s">
        <v>7165</v>
      </c>
      <c r="E4386" s="173">
        <v>294</v>
      </c>
    </row>
    <row r="4387" spans="1:5" s="173" customFormat="1" ht="15" hidden="1" x14ac:dyDescent="0.25">
      <c r="A4387" s="173" t="s">
        <v>179</v>
      </c>
      <c r="B4387" s="173" t="s">
        <v>6990</v>
      </c>
      <c r="C4387" s="173" t="s">
        <v>1016</v>
      </c>
      <c r="D4387" s="173" t="s">
        <v>6314</v>
      </c>
      <c r="E4387" s="173">
        <v>288</v>
      </c>
    </row>
    <row r="4388" spans="1:5" s="173" customFormat="1" ht="15" hidden="1" x14ac:dyDescent="0.25">
      <c r="A4388" s="173" t="s">
        <v>179</v>
      </c>
      <c r="B4388" s="173" t="s">
        <v>6990</v>
      </c>
      <c r="C4388" s="173" t="s">
        <v>1016</v>
      </c>
      <c r="D4388" s="173" t="s">
        <v>7166</v>
      </c>
      <c r="E4388" s="173">
        <v>411</v>
      </c>
    </row>
    <row r="4389" spans="1:5" s="173" customFormat="1" ht="15" hidden="1" x14ac:dyDescent="0.25">
      <c r="A4389" s="173" t="s">
        <v>179</v>
      </c>
      <c r="B4389" s="173" t="s">
        <v>6990</v>
      </c>
      <c r="C4389" s="173" t="s">
        <v>1016</v>
      </c>
      <c r="D4389" s="173" t="s">
        <v>7167</v>
      </c>
      <c r="E4389" s="173">
        <v>388</v>
      </c>
    </row>
    <row r="4390" spans="1:5" s="173" customFormat="1" ht="15" hidden="1" x14ac:dyDescent="0.25">
      <c r="A4390" s="173" t="s">
        <v>179</v>
      </c>
      <c r="B4390" s="173" t="s">
        <v>6990</v>
      </c>
      <c r="C4390" s="173" t="s">
        <v>1016</v>
      </c>
      <c r="D4390" s="173" t="s">
        <v>5578</v>
      </c>
      <c r="E4390" s="173">
        <v>152</v>
      </c>
    </row>
    <row r="4391" spans="1:5" s="173" customFormat="1" ht="15" hidden="1" x14ac:dyDescent="0.25">
      <c r="A4391" s="173" t="s">
        <v>179</v>
      </c>
      <c r="B4391" s="173" t="s">
        <v>6990</v>
      </c>
      <c r="C4391" s="173" t="s">
        <v>1016</v>
      </c>
      <c r="D4391" s="173" t="s">
        <v>7168</v>
      </c>
      <c r="E4391" s="173">
        <v>192</v>
      </c>
    </row>
    <row r="4392" spans="1:5" s="173" customFormat="1" ht="15" hidden="1" x14ac:dyDescent="0.25">
      <c r="A4392" s="173" t="s">
        <v>179</v>
      </c>
      <c r="B4392" s="173" t="s">
        <v>6990</v>
      </c>
      <c r="C4392" s="173" t="s">
        <v>1016</v>
      </c>
      <c r="D4392" s="173" t="s">
        <v>7169</v>
      </c>
      <c r="E4392" s="173">
        <v>149</v>
      </c>
    </row>
    <row r="4393" spans="1:5" s="173" customFormat="1" ht="15" hidden="1" x14ac:dyDescent="0.25">
      <c r="A4393" s="173" t="s">
        <v>179</v>
      </c>
      <c r="B4393" s="173" t="s">
        <v>6990</v>
      </c>
      <c r="C4393" s="173" t="s">
        <v>1017</v>
      </c>
      <c r="D4393" s="173" t="s">
        <v>7170</v>
      </c>
      <c r="E4393" s="173">
        <v>0</v>
      </c>
    </row>
    <row r="4394" spans="1:5" s="173" customFormat="1" ht="15" hidden="1" x14ac:dyDescent="0.25">
      <c r="A4394" s="173" t="s">
        <v>179</v>
      </c>
      <c r="B4394" s="173" t="s">
        <v>6990</v>
      </c>
      <c r="C4394" s="173" t="s">
        <v>1017</v>
      </c>
      <c r="D4394" s="173" t="s">
        <v>7171</v>
      </c>
      <c r="E4394" s="173">
        <v>888</v>
      </c>
    </row>
    <row r="4395" spans="1:5" s="173" customFormat="1" ht="15" hidden="1" x14ac:dyDescent="0.25">
      <c r="A4395" s="173" t="s">
        <v>179</v>
      </c>
      <c r="B4395" s="173" t="s">
        <v>6990</v>
      </c>
      <c r="C4395" s="173" t="s">
        <v>1017</v>
      </c>
      <c r="D4395" s="173" t="s">
        <v>7172</v>
      </c>
      <c r="E4395" s="173">
        <v>820</v>
      </c>
    </row>
    <row r="4396" spans="1:5" s="173" customFormat="1" ht="15" hidden="1" x14ac:dyDescent="0.25">
      <c r="A4396" s="173" t="s">
        <v>179</v>
      </c>
      <c r="B4396" s="173" t="s">
        <v>6990</v>
      </c>
      <c r="C4396" s="173" t="s">
        <v>1017</v>
      </c>
      <c r="D4396" s="173" t="s">
        <v>7173</v>
      </c>
      <c r="E4396" s="173">
        <v>751</v>
      </c>
    </row>
    <row r="4397" spans="1:5" s="173" customFormat="1" ht="15" hidden="1" x14ac:dyDescent="0.25">
      <c r="A4397" s="173" t="s">
        <v>179</v>
      </c>
      <c r="B4397" s="173" t="s">
        <v>6990</v>
      </c>
      <c r="C4397" s="173" t="s">
        <v>1017</v>
      </c>
      <c r="D4397" s="173" t="s">
        <v>7174</v>
      </c>
      <c r="E4397" s="173">
        <v>109</v>
      </c>
    </row>
    <row r="4398" spans="1:5" s="173" customFormat="1" ht="15" hidden="1" x14ac:dyDescent="0.25">
      <c r="A4398" s="173" t="s">
        <v>179</v>
      </c>
      <c r="B4398" s="173" t="s">
        <v>6990</v>
      </c>
      <c r="C4398" s="173" t="s">
        <v>1017</v>
      </c>
      <c r="D4398" s="173" t="s">
        <v>7175</v>
      </c>
      <c r="E4398" s="173">
        <v>217</v>
      </c>
    </row>
    <row r="4399" spans="1:5" s="173" customFormat="1" ht="15" hidden="1" x14ac:dyDescent="0.25">
      <c r="A4399" s="173" t="s">
        <v>179</v>
      </c>
      <c r="B4399" s="173" t="s">
        <v>6990</v>
      </c>
      <c r="C4399" s="173" t="s">
        <v>1017</v>
      </c>
      <c r="D4399" s="173" t="s">
        <v>7176</v>
      </c>
      <c r="E4399" s="173">
        <v>172</v>
      </c>
    </row>
    <row r="4400" spans="1:5" s="173" customFormat="1" ht="15" hidden="1" x14ac:dyDescent="0.25">
      <c r="A4400" s="173" t="s">
        <v>179</v>
      </c>
      <c r="B4400" s="173" t="s">
        <v>6990</v>
      </c>
      <c r="C4400" s="173" t="s">
        <v>1017</v>
      </c>
      <c r="D4400" s="173" t="s">
        <v>7177</v>
      </c>
      <c r="E4400" s="173">
        <v>180</v>
      </c>
    </row>
    <row r="4401" spans="1:5" s="173" customFormat="1" ht="15" hidden="1" x14ac:dyDescent="0.25">
      <c r="A4401" s="173" t="s">
        <v>179</v>
      </c>
      <c r="B4401" s="173" t="s">
        <v>6990</v>
      </c>
      <c r="C4401" s="173" t="s">
        <v>1017</v>
      </c>
      <c r="D4401" s="173" t="s">
        <v>4975</v>
      </c>
      <c r="E4401" s="173">
        <v>467</v>
      </c>
    </row>
    <row r="4402" spans="1:5" s="173" customFormat="1" ht="15" hidden="1" x14ac:dyDescent="0.25">
      <c r="A4402" s="173" t="s">
        <v>179</v>
      </c>
      <c r="B4402" s="173" t="s">
        <v>6990</v>
      </c>
      <c r="C4402" s="173" t="s">
        <v>1017</v>
      </c>
      <c r="D4402" s="173" t="s">
        <v>7178</v>
      </c>
      <c r="E4402" s="173">
        <v>200</v>
      </c>
    </row>
    <row r="4403" spans="1:5" s="173" customFormat="1" ht="15" hidden="1" x14ac:dyDescent="0.25">
      <c r="A4403" s="173" t="s">
        <v>179</v>
      </c>
      <c r="B4403" s="173" t="s">
        <v>6990</v>
      </c>
      <c r="C4403" s="173" t="s">
        <v>1017</v>
      </c>
      <c r="D4403" s="173" t="s">
        <v>1519</v>
      </c>
      <c r="E4403" s="173">
        <v>67</v>
      </c>
    </row>
    <row r="4404" spans="1:5" s="173" customFormat="1" ht="15" hidden="1" x14ac:dyDescent="0.25">
      <c r="A4404" s="173" t="s">
        <v>179</v>
      </c>
      <c r="B4404" s="173" t="s">
        <v>6990</v>
      </c>
      <c r="C4404" s="173" t="s">
        <v>1017</v>
      </c>
      <c r="D4404" s="173" t="s">
        <v>7179</v>
      </c>
      <c r="E4404" s="173">
        <v>104</v>
      </c>
    </row>
    <row r="4405" spans="1:5" s="173" customFormat="1" ht="15" hidden="1" x14ac:dyDescent="0.25">
      <c r="A4405" s="173" t="s">
        <v>179</v>
      </c>
      <c r="B4405" s="173" t="s">
        <v>6990</v>
      </c>
      <c r="C4405" s="173" t="s">
        <v>1017</v>
      </c>
      <c r="D4405" s="173" t="s">
        <v>7180</v>
      </c>
      <c r="E4405" s="173">
        <v>83</v>
      </c>
    </row>
    <row r="4406" spans="1:5" s="173" customFormat="1" ht="15" hidden="1" x14ac:dyDescent="0.25">
      <c r="A4406" s="173" t="s">
        <v>179</v>
      </c>
      <c r="B4406" s="173" t="s">
        <v>6990</v>
      </c>
      <c r="C4406" s="173" t="s">
        <v>1017</v>
      </c>
      <c r="D4406" s="173" t="s">
        <v>7181</v>
      </c>
      <c r="E4406" s="173">
        <v>504</v>
      </c>
    </row>
    <row r="4407" spans="1:5" s="173" customFormat="1" ht="15" hidden="1" x14ac:dyDescent="0.25">
      <c r="A4407" s="173" t="s">
        <v>179</v>
      </c>
      <c r="B4407" s="173" t="s">
        <v>6990</v>
      </c>
      <c r="C4407" s="173" t="s">
        <v>1017</v>
      </c>
      <c r="D4407" s="173" t="s">
        <v>7182</v>
      </c>
      <c r="E4407" s="173">
        <v>225</v>
      </c>
    </row>
    <row r="4408" spans="1:5" s="173" customFormat="1" ht="15" hidden="1" x14ac:dyDescent="0.25">
      <c r="A4408" s="173" t="s">
        <v>179</v>
      </c>
      <c r="B4408" s="173" t="s">
        <v>6990</v>
      </c>
      <c r="C4408" s="173" t="s">
        <v>1017</v>
      </c>
      <c r="D4408" s="173" t="s">
        <v>7183</v>
      </c>
      <c r="E4408" s="173">
        <v>934</v>
      </c>
    </row>
    <row r="4409" spans="1:5" s="173" customFormat="1" ht="15" hidden="1" x14ac:dyDescent="0.25">
      <c r="A4409" s="173" t="s">
        <v>179</v>
      </c>
      <c r="B4409" s="173" t="s">
        <v>6990</v>
      </c>
      <c r="C4409" s="173" t="s">
        <v>1017</v>
      </c>
      <c r="D4409" s="173" t="s">
        <v>7184</v>
      </c>
      <c r="E4409" s="173">
        <v>277</v>
      </c>
    </row>
    <row r="4410" spans="1:5" s="173" customFormat="1" ht="15" hidden="1" x14ac:dyDescent="0.25">
      <c r="A4410" s="173" t="s">
        <v>179</v>
      </c>
      <c r="B4410" s="173" t="s">
        <v>6990</v>
      </c>
      <c r="C4410" s="173" t="s">
        <v>3048</v>
      </c>
      <c r="D4410" s="173" t="s">
        <v>7029</v>
      </c>
      <c r="E4410" s="173">
        <v>205</v>
      </c>
    </row>
    <row r="4411" spans="1:5" s="173" customFormat="1" ht="15" hidden="1" x14ac:dyDescent="0.25">
      <c r="A4411" s="173" t="s">
        <v>179</v>
      </c>
      <c r="B4411" s="173" t="s">
        <v>6990</v>
      </c>
      <c r="C4411" s="173" t="s">
        <v>3048</v>
      </c>
      <c r="D4411" s="173" t="s">
        <v>7185</v>
      </c>
      <c r="E4411" s="173">
        <v>388</v>
      </c>
    </row>
    <row r="4412" spans="1:5" s="173" customFormat="1" ht="15" hidden="1" x14ac:dyDescent="0.25">
      <c r="A4412" s="173" t="s">
        <v>179</v>
      </c>
      <c r="B4412" s="173" t="s">
        <v>6990</v>
      </c>
      <c r="C4412" s="173" t="s">
        <v>3048</v>
      </c>
      <c r="D4412" s="173" t="s">
        <v>7186</v>
      </c>
      <c r="E4412" s="173">
        <v>1218</v>
      </c>
    </row>
    <row r="4413" spans="1:5" s="173" customFormat="1" ht="15" hidden="1" x14ac:dyDescent="0.25">
      <c r="A4413" s="173" t="s">
        <v>179</v>
      </c>
      <c r="B4413" s="173" t="s">
        <v>6990</v>
      </c>
      <c r="C4413" s="173" t="s">
        <v>3048</v>
      </c>
      <c r="D4413" s="173" t="s">
        <v>7187</v>
      </c>
      <c r="E4413" s="173">
        <v>680</v>
      </c>
    </row>
    <row r="4414" spans="1:5" s="173" customFormat="1" ht="15" hidden="1" x14ac:dyDescent="0.25">
      <c r="A4414" s="173" t="s">
        <v>179</v>
      </c>
      <c r="B4414" s="173" t="s">
        <v>6990</v>
      </c>
      <c r="C4414" s="173" t="s">
        <v>3048</v>
      </c>
      <c r="D4414" s="173" t="s">
        <v>7188</v>
      </c>
      <c r="E4414" s="173">
        <v>790</v>
      </c>
    </row>
    <row r="4415" spans="1:5" s="173" customFormat="1" ht="15" hidden="1" x14ac:dyDescent="0.25">
      <c r="A4415" s="173" t="s">
        <v>179</v>
      </c>
      <c r="B4415" s="173" t="s">
        <v>6990</v>
      </c>
      <c r="C4415" s="173" t="s">
        <v>3048</v>
      </c>
      <c r="D4415" s="173" t="s">
        <v>7189</v>
      </c>
      <c r="E4415" s="173">
        <v>932</v>
      </c>
    </row>
    <row r="4416" spans="1:5" s="173" customFormat="1" ht="15" hidden="1" x14ac:dyDescent="0.25">
      <c r="A4416" s="173" t="s">
        <v>179</v>
      </c>
      <c r="B4416" s="173" t="s">
        <v>6990</v>
      </c>
      <c r="C4416" s="173" t="s">
        <v>3048</v>
      </c>
      <c r="D4416" s="173" t="s">
        <v>7190</v>
      </c>
      <c r="E4416" s="173">
        <v>3597</v>
      </c>
    </row>
    <row r="4417" spans="1:5" s="173" customFormat="1" ht="15" hidden="1" x14ac:dyDescent="0.25">
      <c r="A4417" s="173" t="s">
        <v>179</v>
      </c>
      <c r="B4417" s="173" t="s">
        <v>6990</v>
      </c>
      <c r="C4417" s="173" t="s">
        <v>3048</v>
      </c>
      <c r="D4417" s="173" t="s">
        <v>7191</v>
      </c>
      <c r="E4417" s="173">
        <v>478</v>
      </c>
    </row>
    <row r="4418" spans="1:5" s="173" customFormat="1" ht="15" hidden="1" x14ac:dyDescent="0.25">
      <c r="A4418" s="173" t="s">
        <v>179</v>
      </c>
      <c r="B4418" s="173" t="s">
        <v>6990</v>
      </c>
      <c r="C4418" s="173" t="s">
        <v>3048</v>
      </c>
      <c r="D4418" s="173" t="s">
        <v>7192</v>
      </c>
      <c r="E4418" s="173">
        <v>842</v>
      </c>
    </row>
    <row r="4419" spans="1:5" s="173" customFormat="1" ht="15" hidden="1" x14ac:dyDescent="0.25">
      <c r="A4419" s="173" t="s">
        <v>179</v>
      </c>
      <c r="B4419" s="173" t="s">
        <v>6990</v>
      </c>
      <c r="C4419" s="173" t="s">
        <v>3048</v>
      </c>
      <c r="D4419" s="173" t="s">
        <v>1710</v>
      </c>
      <c r="E4419" s="173">
        <v>27</v>
      </c>
    </row>
    <row r="4420" spans="1:5" s="173" customFormat="1" ht="15" hidden="1" x14ac:dyDescent="0.25">
      <c r="A4420" s="173" t="s">
        <v>180</v>
      </c>
      <c r="B4420" s="173" t="s">
        <v>7193</v>
      </c>
      <c r="C4420" s="173" t="s">
        <v>1033</v>
      </c>
      <c r="D4420" s="173" t="s">
        <v>7194</v>
      </c>
      <c r="E4420" s="173">
        <v>370</v>
      </c>
    </row>
    <row r="4421" spans="1:5" s="173" customFormat="1" ht="15" hidden="1" x14ac:dyDescent="0.25">
      <c r="A4421" s="173" t="s">
        <v>180</v>
      </c>
      <c r="B4421" s="173" t="s">
        <v>7193</v>
      </c>
      <c r="C4421" s="173" t="s">
        <v>1033</v>
      </c>
      <c r="D4421" s="173" t="s">
        <v>7195</v>
      </c>
      <c r="E4421" s="173">
        <v>710</v>
      </c>
    </row>
    <row r="4422" spans="1:5" s="173" customFormat="1" ht="15" hidden="1" x14ac:dyDescent="0.25">
      <c r="A4422" s="173" t="s">
        <v>180</v>
      </c>
      <c r="B4422" s="173" t="s">
        <v>7193</v>
      </c>
      <c r="C4422" s="173" t="s">
        <v>1033</v>
      </c>
      <c r="D4422" s="173" t="s">
        <v>7196</v>
      </c>
      <c r="E4422" s="173">
        <v>213</v>
      </c>
    </row>
    <row r="4423" spans="1:5" s="173" customFormat="1" ht="15" hidden="1" x14ac:dyDescent="0.25">
      <c r="A4423" s="173" t="s">
        <v>180</v>
      </c>
      <c r="B4423" s="173" t="s">
        <v>7193</v>
      </c>
      <c r="C4423" s="173" t="s">
        <v>1033</v>
      </c>
      <c r="D4423" s="173" t="s">
        <v>3678</v>
      </c>
      <c r="E4423" s="173">
        <v>515</v>
      </c>
    </row>
    <row r="4424" spans="1:5" s="173" customFormat="1" ht="15" hidden="1" x14ac:dyDescent="0.25">
      <c r="A4424" s="173" t="s">
        <v>180</v>
      </c>
      <c r="B4424" s="173" t="s">
        <v>7193</v>
      </c>
      <c r="C4424" s="173" t="s">
        <v>1033</v>
      </c>
      <c r="D4424" s="173" t="s">
        <v>7197</v>
      </c>
      <c r="E4424" s="173">
        <v>200</v>
      </c>
    </row>
    <row r="4425" spans="1:5" s="173" customFormat="1" ht="15" hidden="1" x14ac:dyDescent="0.25">
      <c r="A4425" s="173" t="s">
        <v>180</v>
      </c>
      <c r="B4425" s="173" t="s">
        <v>7193</v>
      </c>
      <c r="C4425" s="173" t="s">
        <v>1033</v>
      </c>
      <c r="D4425" s="173" t="s">
        <v>7198</v>
      </c>
      <c r="E4425" s="173">
        <v>33</v>
      </c>
    </row>
    <row r="4426" spans="1:5" s="173" customFormat="1" ht="15" hidden="1" x14ac:dyDescent="0.25">
      <c r="A4426" s="173" t="s">
        <v>180</v>
      </c>
      <c r="B4426" s="173" t="s">
        <v>7193</v>
      </c>
      <c r="C4426" s="173" t="s">
        <v>1033</v>
      </c>
      <c r="D4426" s="173" t="s">
        <v>7199</v>
      </c>
      <c r="E4426" s="173">
        <v>132</v>
      </c>
    </row>
    <row r="4427" spans="1:5" s="173" customFormat="1" ht="15" hidden="1" x14ac:dyDescent="0.25">
      <c r="A4427" s="173" t="s">
        <v>180</v>
      </c>
      <c r="B4427" s="173" t="s">
        <v>7193</v>
      </c>
      <c r="C4427" s="173" t="s">
        <v>1033</v>
      </c>
      <c r="D4427" s="173" t="s">
        <v>7200</v>
      </c>
      <c r="E4427" s="173">
        <v>641</v>
      </c>
    </row>
    <row r="4428" spans="1:5" s="173" customFormat="1" ht="15" hidden="1" x14ac:dyDescent="0.25">
      <c r="A4428" s="173" t="s">
        <v>180</v>
      </c>
      <c r="B4428" s="173" t="s">
        <v>7193</v>
      </c>
      <c r="C4428" s="173" t="s">
        <v>1033</v>
      </c>
      <c r="D4428" s="173" t="s">
        <v>7201</v>
      </c>
      <c r="E4428" s="173">
        <v>712</v>
      </c>
    </row>
    <row r="4429" spans="1:5" s="173" customFormat="1" ht="15" hidden="1" x14ac:dyDescent="0.25">
      <c r="A4429" s="173" t="s">
        <v>180</v>
      </c>
      <c r="B4429" s="173" t="s">
        <v>7193</v>
      </c>
      <c r="C4429" s="173" t="s">
        <v>1033</v>
      </c>
      <c r="D4429" s="173" t="s">
        <v>7202</v>
      </c>
      <c r="E4429" s="173">
        <v>653</v>
      </c>
    </row>
    <row r="4430" spans="1:5" s="173" customFormat="1" ht="15" hidden="1" x14ac:dyDescent="0.25">
      <c r="A4430" s="173" t="s">
        <v>180</v>
      </c>
      <c r="B4430" s="173" t="s">
        <v>7193</v>
      </c>
      <c r="C4430" s="173" t="s">
        <v>1033</v>
      </c>
      <c r="D4430" s="173" t="s">
        <v>7203</v>
      </c>
      <c r="E4430" s="173">
        <v>261</v>
      </c>
    </row>
    <row r="4431" spans="1:5" s="173" customFormat="1" ht="15" hidden="1" x14ac:dyDescent="0.25">
      <c r="A4431" s="173" t="s">
        <v>180</v>
      </c>
      <c r="B4431" s="173" t="s">
        <v>7193</v>
      </c>
      <c r="C4431" s="173" t="s">
        <v>1033</v>
      </c>
      <c r="D4431" s="173" t="s">
        <v>7204</v>
      </c>
      <c r="E4431" s="173">
        <v>462</v>
      </c>
    </row>
    <row r="4432" spans="1:5" s="173" customFormat="1" ht="15" hidden="1" x14ac:dyDescent="0.25">
      <c r="A4432" s="173" t="s">
        <v>180</v>
      </c>
      <c r="B4432" s="173" t="s">
        <v>7193</v>
      </c>
      <c r="C4432" s="173" t="s">
        <v>1033</v>
      </c>
      <c r="D4432" s="173" t="s">
        <v>7205</v>
      </c>
      <c r="E4432" s="173">
        <v>4</v>
      </c>
    </row>
    <row r="4433" spans="1:5" s="173" customFormat="1" ht="15" hidden="1" x14ac:dyDescent="0.25">
      <c r="A4433" s="173" t="s">
        <v>180</v>
      </c>
      <c r="B4433" s="173" t="s">
        <v>7193</v>
      </c>
      <c r="C4433" s="173" t="s">
        <v>1033</v>
      </c>
      <c r="D4433" s="173" t="s">
        <v>7206</v>
      </c>
      <c r="E4433" s="173">
        <v>155</v>
      </c>
    </row>
    <row r="4434" spans="1:5" s="173" customFormat="1" ht="15" hidden="1" x14ac:dyDescent="0.25">
      <c r="A4434" s="173" t="s">
        <v>180</v>
      </c>
      <c r="B4434" s="173" t="s">
        <v>7193</v>
      </c>
      <c r="C4434" s="173" t="s">
        <v>1033</v>
      </c>
      <c r="D4434" s="173" t="s">
        <v>5937</v>
      </c>
      <c r="E4434" s="173">
        <v>364</v>
      </c>
    </row>
    <row r="4435" spans="1:5" s="173" customFormat="1" ht="15" hidden="1" x14ac:dyDescent="0.25">
      <c r="A4435" s="173" t="s">
        <v>180</v>
      </c>
      <c r="B4435" s="173" t="s">
        <v>7193</v>
      </c>
      <c r="C4435" s="173" t="s">
        <v>1033</v>
      </c>
      <c r="D4435" s="173" t="s">
        <v>7207</v>
      </c>
      <c r="E4435" s="173">
        <v>453</v>
      </c>
    </row>
    <row r="4436" spans="1:5" s="173" customFormat="1" ht="15" hidden="1" x14ac:dyDescent="0.25">
      <c r="A4436" s="173" t="s">
        <v>180</v>
      </c>
      <c r="B4436" s="173" t="s">
        <v>7193</v>
      </c>
      <c r="C4436" s="173" t="s">
        <v>1033</v>
      </c>
      <c r="D4436" s="173" t="s">
        <v>4037</v>
      </c>
      <c r="E4436" s="173">
        <v>916</v>
      </c>
    </row>
    <row r="4437" spans="1:5" s="173" customFormat="1" ht="15" hidden="1" x14ac:dyDescent="0.25">
      <c r="A4437" s="173" t="s">
        <v>180</v>
      </c>
      <c r="B4437" s="173" t="s">
        <v>7193</v>
      </c>
      <c r="C4437" s="173" t="s">
        <v>1033</v>
      </c>
      <c r="D4437" s="173" t="s">
        <v>7208</v>
      </c>
      <c r="E4437" s="173">
        <v>19</v>
      </c>
    </row>
    <row r="4438" spans="1:5" s="173" customFormat="1" ht="15" hidden="1" x14ac:dyDescent="0.25">
      <c r="A4438" s="173" t="s">
        <v>180</v>
      </c>
      <c r="B4438" s="173" t="s">
        <v>7193</v>
      </c>
      <c r="C4438" s="173" t="s">
        <v>1033</v>
      </c>
      <c r="D4438" s="173" t="s">
        <v>7209</v>
      </c>
      <c r="E4438" s="173">
        <v>36</v>
      </c>
    </row>
    <row r="4439" spans="1:5" s="173" customFormat="1" ht="15" hidden="1" x14ac:dyDescent="0.25">
      <c r="A4439" s="173" t="s">
        <v>180</v>
      </c>
      <c r="B4439" s="173" t="s">
        <v>7193</v>
      </c>
      <c r="C4439" s="173" t="s">
        <v>1033</v>
      </c>
      <c r="D4439" s="173" t="s">
        <v>7210</v>
      </c>
      <c r="E4439" s="173">
        <v>175</v>
      </c>
    </row>
    <row r="4440" spans="1:5" s="173" customFormat="1" ht="15" hidden="1" x14ac:dyDescent="0.25">
      <c r="A4440" s="173" t="s">
        <v>180</v>
      </c>
      <c r="B4440" s="173" t="s">
        <v>7193</v>
      </c>
      <c r="C4440" s="173" t="s">
        <v>1033</v>
      </c>
      <c r="D4440" s="173" t="s">
        <v>7211</v>
      </c>
      <c r="E4440" s="173">
        <v>212</v>
      </c>
    </row>
    <row r="4441" spans="1:5" s="173" customFormat="1" ht="15" hidden="1" x14ac:dyDescent="0.25">
      <c r="A4441" s="173" t="s">
        <v>180</v>
      </c>
      <c r="B4441" s="173" t="s">
        <v>7193</v>
      </c>
      <c r="C4441" s="173" t="s">
        <v>1033</v>
      </c>
      <c r="D4441" s="173" t="s">
        <v>7212</v>
      </c>
      <c r="E4441" s="173">
        <v>40</v>
      </c>
    </row>
    <row r="4442" spans="1:5" s="173" customFormat="1" ht="15" hidden="1" x14ac:dyDescent="0.25">
      <c r="A4442" s="173" t="s">
        <v>180</v>
      </c>
      <c r="B4442" s="173" t="s">
        <v>7193</v>
      </c>
      <c r="C4442" s="173" t="s">
        <v>1033</v>
      </c>
      <c r="D4442" s="173" t="s">
        <v>7213</v>
      </c>
      <c r="E4442" s="173">
        <v>767</v>
      </c>
    </row>
    <row r="4443" spans="1:5" s="173" customFormat="1" ht="15" hidden="1" x14ac:dyDescent="0.25">
      <c r="A4443" s="173" t="s">
        <v>180</v>
      </c>
      <c r="B4443" s="173" t="s">
        <v>7193</v>
      </c>
      <c r="C4443" s="173" t="s">
        <v>1033</v>
      </c>
      <c r="D4443" s="173" t="s">
        <v>7214</v>
      </c>
      <c r="E4443" s="173">
        <v>186</v>
      </c>
    </row>
    <row r="4444" spans="1:5" s="173" customFormat="1" ht="15" hidden="1" x14ac:dyDescent="0.25">
      <c r="A4444" s="173" t="s">
        <v>180</v>
      </c>
      <c r="B4444" s="173" t="s">
        <v>7193</v>
      </c>
      <c r="C4444" s="173" t="s">
        <v>1033</v>
      </c>
      <c r="D4444" s="173" t="s">
        <v>2343</v>
      </c>
      <c r="E4444" s="173">
        <v>214</v>
      </c>
    </row>
    <row r="4445" spans="1:5" s="173" customFormat="1" ht="15" hidden="1" x14ac:dyDescent="0.25">
      <c r="A4445" s="173" t="s">
        <v>180</v>
      </c>
      <c r="B4445" s="173" t="s">
        <v>7193</v>
      </c>
      <c r="C4445" s="173" t="s">
        <v>1033</v>
      </c>
      <c r="D4445" s="173" t="s">
        <v>7215</v>
      </c>
      <c r="E4445" s="173">
        <v>247</v>
      </c>
    </row>
    <row r="4446" spans="1:5" s="173" customFormat="1" ht="15" hidden="1" x14ac:dyDescent="0.25">
      <c r="A4446" s="173" t="s">
        <v>180</v>
      </c>
      <c r="B4446" s="173" t="s">
        <v>7193</v>
      </c>
      <c r="C4446" s="173" t="s">
        <v>1033</v>
      </c>
      <c r="D4446" s="173" t="s">
        <v>7216</v>
      </c>
      <c r="E4446" s="173">
        <v>72</v>
      </c>
    </row>
    <row r="4447" spans="1:5" s="173" customFormat="1" ht="15" hidden="1" x14ac:dyDescent="0.25">
      <c r="A4447" s="173" t="s">
        <v>180</v>
      </c>
      <c r="B4447" s="173" t="s">
        <v>7193</v>
      </c>
      <c r="C4447" s="173" t="s">
        <v>1033</v>
      </c>
      <c r="D4447" s="173" t="s">
        <v>5817</v>
      </c>
      <c r="E4447" s="173">
        <v>419</v>
      </c>
    </row>
    <row r="4448" spans="1:5" s="173" customFormat="1" ht="15" hidden="1" x14ac:dyDescent="0.25">
      <c r="A4448" s="173" t="s">
        <v>180</v>
      </c>
      <c r="B4448" s="173" t="s">
        <v>7193</v>
      </c>
      <c r="C4448" s="173" t="s">
        <v>1033</v>
      </c>
      <c r="D4448" s="173" t="s">
        <v>7217</v>
      </c>
      <c r="E4448" s="173">
        <v>34</v>
      </c>
    </row>
    <row r="4449" spans="1:5" s="173" customFormat="1" ht="15" hidden="1" x14ac:dyDescent="0.25">
      <c r="A4449" s="173" t="s">
        <v>180</v>
      </c>
      <c r="B4449" s="173" t="s">
        <v>7193</v>
      </c>
      <c r="C4449" s="173" t="s">
        <v>1033</v>
      </c>
      <c r="D4449" s="173" t="s">
        <v>5941</v>
      </c>
      <c r="E4449" s="173">
        <v>1711</v>
      </c>
    </row>
    <row r="4450" spans="1:5" s="173" customFormat="1" ht="15" hidden="1" x14ac:dyDescent="0.25">
      <c r="A4450" s="173" t="s">
        <v>180</v>
      </c>
      <c r="B4450" s="173" t="s">
        <v>7193</v>
      </c>
      <c r="C4450" s="173" t="s">
        <v>1033</v>
      </c>
      <c r="D4450" s="173" t="s">
        <v>7218</v>
      </c>
      <c r="E4450" s="173">
        <v>65</v>
      </c>
    </row>
    <row r="4451" spans="1:5" s="173" customFormat="1" ht="15" hidden="1" x14ac:dyDescent="0.25">
      <c r="A4451" s="173" t="s">
        <v>180</v>
      </c>
      <c r="B4451" s="173" t="s">
        <v>7193</v>
      </c>
      <c r="C4451" s="173" t="s">
        <v>1033</v>
      </c>
      <c r="D4451" s="173" t="s">
        <v>7219</v>
      </c>
      <c r="E4451" s="173">
        <v>101</v>
      </c>
    </row>
    <row r="4452" spans="1:5" s="173" customFormat="1" ht="15" hidden="1" x14ac:dyDescent="0.25">
      <c r="A4452" s="173" t="s">
        <v>180</v>
      </c>
      <c r="B4452" s="173" t="s">
        <v>7193</v>
      </c>
      <c r="C4452" s="173" t="s">
        <v>1033</v>
      </c>
      <c r="D4452" s="173" t="s">
        <v>7220</v>
      </c>
      <c r="E4452" s="173">
        <v>167</v>
      </c>
    </row>
    <row r="4453" spans="1:5" s="173" customFormat="1" ht="15" hidden="1" x14ac:dyDescent="0.25">
      <c r="A4453" s="173" t="s">
        <v>180</v>
      </c>
      <c r="B4453" s="173" t="s">
        <v>7193</v>
      </c>
      <c r="C4453" s="173" t="s">
        <v>1033</v>
      </c>
      <c r="D4453" s="173" t="s">
        <v>7221</v>
      </c>
      <c r="E4453" s="173">
        <v>225</v>
      </c>
    </row>
    <row r="4454" spans="1:5" s="173" customFormat="1" ht="15" hidden="1" x14ac:dyDescent="0.25">
      <c r="A4454" s="173" t="s">
        <v>180</v>
      </c>
      <c r="B4454" s="173" t="s">
        <v>7193</v>
      </c>
      <c r="C4454" s="173" t="s">
        <v>1033</v>
      </c>
      <c r="D4454" s="173" t="s">
        <v>7222</v>
      </c>
      <c r="E4454" s="173">
        <v>232</v>
      </c>
    </row>
    <row r="4455" spans="1:5" s="173" customFormat="1" ht="15" hidden="1" x14ac:dyDescent="0.25">
      <c r="A4455" s="173" t="s">
        <v>180</v>
      </c>
      <c r="B4455" s="173" t="s">
        <v>7193</v>
      </c>
      <c r="C4455" s="173" t="s">
        <v>1033</v>
      </c>
      <c r="D4455" s="173" t="s">
        <v>7223</v>
      </c>
      <c r="E4455" s="173">
        <v>339</v>
      </c>
    </row>
    <row r="4456" spans="1:5" s="173" customFormat="1" ht="15" hidden="1" x14ac:dyDescent="0.25">
      <c r="A4456" s="173" t="s">
        <v>180</v>
      </c>
      <c r="B4456" s="173" t="s">
        <v>7193</v>
      </c>
      <c r="C4456" s="173" t="s">
        <v>1033</v>
      </c>
      <c r="D4456" s="173" t="s">
        <v>7224</v>
      </c>
      <c r="E4456" s="173">
        <v>55</v>
      </c>
    </row>
    <row r="4457" spans="1:5" s="173" customFormat="1" ht="15" hidden="1" x14ac:dyDescent="0.25">
      <c r="A4457" s="173" t="s">
        <v>180</v>
      </c>
      <c r="B4457" s="173" t="s">
        <v>7193</v>
      </c>
      <c r="C4457" s="173" t="s">
        <v>1033</v>
      </c>
      <c r="D4457" s="173" t="s">
        <v>7225</v>
      </c>
      <c r="E4457" s="173">
        <v>23</v>
      </c>
    </row>
    <row r="4458" spans="1:5" s="173" customFormat="1" ht="15" hidden="1" x14ac:dyDescent="0.25">
      <c r="A4458" s="173" t="s">
        <v>180</v>
      </c>
      <c r="B4458" s="173" t="s">
        <v>7193</v>
      </c>
      <c r="C4458" s="173" t="s">
        <v>1033</v>
      </c>
      <c r="D4458" s="173" t="s">
        <v>5827</v>
      </c>
      <c r="E4458" s="173">
        <v>833</v>
      </c>
    </row>
    <row r="4459" spans="1:5" s="173" customFormat="1" ht="15" hidden="1" x14ac:dyDescent="0.25">
      <c r="A4459" s="173" t="s">
        <v>180</v>
      </c>
      <c r="B4459" s="173" t="s">
        <v>7193</v>
      </c>
      <c r="C4459" s="173" t="s">
        <v>1033</v>
      </c>
      <c r="D4459" s="173" t="s">
        <v>7226</v>
      </c>
      <c r="E4459" s="173">
        <v>1303</v>
      </c>
    </row>
    <row r="4460" spans="1:5" s="173" customFormat="1" ht="15" hidden="1" x14ac:dyDescent="0.25">
      <c r="A4460" s="173" t="s">
        <v>180</v>
      </c>
      <c r="B4460" s="173" t="s">
        <v>7193</v>
      </c>
      <c r="C4460" s="173" t="s">
        <v>1033</v>
      </c>
      <c r="D4460" s="173" t="s">
        <v>7227</v>
      </c>
      <c r="E4460" s="173">
        <v>331</v>
      </c>
    </row>
    <row r="4461" spans="1:5" s="173" customFormat="1" ht="15" hidden="1" x14ac:dyDescent="0.25">
      <c r="A4461" s="173" t="s">
        <v>180</v>
      </c>
      <c r="B4461" s="173" t="s">
        <v>7193</v>
      </c>
      <c r="C4461" s="173" t="s">
        <v>1033</v>
      </c>
      <c r="D4461" s="173" t="s">
        <v>7228</v>
      </c>
      <c r="E4461" s="173">
        <v>29</v>
      </c>
    </row>
    <row r="4462" spans="1:5" s="173" customFormat="1" ht="15" hidden="1" x14ac:dyDescent="0.25">
      <c r="A4462" s="173" t="s">
        <v>180</v>
      </c>
      <c r="B4462" s="173" t="s">
        <v>7193</v>
      </c>
      <c r="C4462" s="173" t="s">
        <v>1033</v>
      </c>
      <c r="D4462" s="173" t="s">
        <v>7229</v>
      </c>
      <c r="E4462" s="173">
        <v>21</v>
      </c>
    </row>
    <row r="4463" spans="1:5" s="173" customFormat="1" ht="15" hidden="1" x14ac:dyDescent="0.25">
      <c r="A4463" s="173" t="s">
        <v>180</v>
      </c>
      <c r="B4463" s="173" t="s">
        <v>7193</v>
      </c>
      <c r="C4463" s="173" t="s">
        <v>1033</v>
      </c>
      <c r="D4463" s="173" t="s">
        <v>7230</v>
      </c>
      <c r="E4463" s="173">
        <v>120</v>
      </c>
    </row>
    <row r="4464" spans="1:5" s="173" customFormat="1" ht="15" hidden="1" x14ac:dyDescent="0.25">
      <c r="A4464" s="173" t="s">
        <v>180</v>
      </c>
      <c r="B4464" s="173" t="s">
        <v>7193</v>
      </c>
      <c r="C4464" s="173" t="s">
        <v>1033</v>
      </c>
      <c r="D4464" s="173" t="s">
        <v>7231</v>
      </c>
      <c r="E4464" s="173">
        <v>425</v>
      </c>
    </row>
    <row r="4465" spans="1:5" s="173" customFormat="1" ht="15" hidden="1" x14ac:dyDescent="0.25">
      <c r="A4465" s="173" t="s">
        <v>180</v>
      </c>
      <c r="B4465" s="173" t="s">
        <v>7193</v>
      </c>
      <c r="C4465" s="173" t="s">
        <v>1033</v>
      </c>
      <c r="D4465" s="173" t="s">
        <v>7232</v>
      </c>
      <c r="E4465" s="173">
        <v>8</v>
      </c>
    </row>
    <row r="4466" spans="1:5" s="173" customFormat="1" ht="15" hidden="1" x14ac:dyDescent="0.25">
      <c r="A4466" s="173" t="s">
        <v>180</v>
      </c>
      <c r="B4466" s="173" t="s">
        <v>7193</v>
      </c>
      <c r="C4466" s="173" t="s">
        <v>1033</v>
      </c>
      <c r="D4466" s="173" t="s">
        <v>7233</v>
      </c>
      <c r="E4466" s="173">
        <v>2696</v>
      </c>
    </row>
    <row r="4467" spans="1:5" s="173" customFormat="1" ht="15" hidden="1" x14ac:dyDescent="0.25">
      <c r="A4467" s="173" t="s">
        <v>180</v>
      </c>
      <c r="B4467" s="173" t="s">
        <v>7193</v>
      </c>
      <c r="C4467" s="173" t="s">
        <v>1033</v>
      </c>
      <c r="D4467" s="173" t="s">
        <v>5680</v>
      </c>
      <c r="E4467" s="173">
        <v>564</v>
      </c>
    </row>
    <row r="4468" spans="1:5" s="173" customFormat="1" ht="15" hidden="1" x14ac:dyDescent="0.25">
      <c r="A4468" s="173" t="s">
        <v>180</v>
      </c>
      <c r="B4468" s="173" t="s">
        <v>7193</v>
      </c>
      <c r="C4468" s="173" t="s">
        <v>1033</v>
      </c>
      <c r="D4468" s="173" t="s">
        <v>7234</v>
      </c>
      <c r="E4468" s="173">
        <v>1686</v>
      </c>
    </row>
    <row r="4469" spans="1:5" s="173" customFormat="1" ht="15" hidden="1" x14ac:dyDescent="0.25">
      <c r="A4469" s="173" t="s">
        <v>180</v>
      </c>
      <c r="B4469" s="173" t="s">
        <v>7193</v>
      </c>
      <c r="C4469" s="173" t="s">
        <v>1033</v>
      </c>
      <c r="D4469" s="173" t="s">
        <v>7235</v>
      </c>
      <c r="E4469" s="173">
        <v>268</v>
      </c>
    </row>
    <row r="4470" spans="1:5" s="173" customFormat="1" ht="15" hidden="1" x14ac:dyDescent="0.25">
      <c r="A4470" s="173" t="s">
        <v>180</v>
      </c>
      <c r="B4470" s="173" t="s">
        <v>7193</v>
      </c>
      <c r="C4470" s="173" t="s">
        <v>1033</v>
      </c>
      <c r="D4470" s="173" t="s">
        <v>7236</v>
      </c>
      <c r="E4470" s="173">
        <v>42</v>
      </c>
    </row>
    <row r="4471" spans="1:5" s="173" customFormat="1" ht="15" hidden="1" x14ac:dyDescent="0.25">
      <c r="A4471" s="173" t="s">
        <v>180</v>
      </c>
      <c r="B4471" s="173" t="s">
        <v>7193</v>
      </c>
      <c r="C4471" s="173" t="s">
        <v>1033</v>
      </c>
      <c r="D4471" s="173" t="s">
        <v>7237</v>
      </c>
      <c r="E4471" s="173">
        <v>686</v>
      </c>
    </row>
    <row r="4472" spans="1:5" s="173" customFormat="1" ht="15" hidden="1" x14ac:dyDescent="0.25">
      <c r="A4472" s="173" t="s">
        <v>180</v>
      </c>
      <c r="B4472" s="173" t="s">
        <v>7193</v>
      </c>
      <c r="C4472" s="173" t="s">
        <v>1033</v>
      </c>
      <c r="D4472" s="173" t="s">
        <v>7238</v>
      </c>
      <c r="E4472" s="173">
        <v>15</v>
      </c>
    </row>
    <row r="4473" spans="1:5" s="173" customFormat="1" ht="15" hidden="1" x14ac:dyDescent="0.25">
      <c r="A4473" s="173" t="s">
        <v>180</v>
      </c>
      <c r="B4473" s="173" t="s">
        <v>7193</v>
      </c>
      <c r="C4473" s="173" t="s">
        <v>1033</v>
      </c>
      <c r="D4473" s="173" t="s">
        <v>3695</v>
      </c>
      <c r="E4473" s="173">
        <v>341</v>
      </c>
    </row>
    <row r="4474" spans="1:5" s="173" customFormat="1" ht="15" hidden="1" x14ac:dyDescent="0.25">
      <c r="A4474" s="173" t="s">
        <v>180</v>
      </c>
      <c r="B4474" s="173" t="s">
        <v>7193</v>
      </c>
      <c r="C4474" s="173" t="s">
        <v>1033</v>
      </c>
      <c r="D4474" s="173" t="s">
        <v>7239</v>
      </c>
      <c r="E4474" s="173">
        <v>14688</v>
      </c>
    </row>
    <row r="4475" spans="1:5" s="173" customFormat="1" ht="15" hidden="1" x14ac:dyDescent="0.25">
      <c r="A4475" s="173" t="s">
        <v>180</v>
      </c>
      <c r="B4475" s="173" t="s">
        <v>7193</v>
      </c>
      <c r="C4475" s="173" t="s">
        <v>1033</v>
      </c>
      <c r="D4475" s="173" t="s">
        <v>7240</v>
      </c>
      <c r="E4475" s="173">
        <v>39</v>
      </c>
    </row>
    <row r="4476" spans="1:5" s="173" customFormat="1" ht="15" hidden="1" x14ac:dyDescent="0.25">
      <c r="A4476" s="173" t="s">
        <v>180</v>
      </c>
      <c r="B4476" s="173" t="s">
        <v>7193</v>
      </c>
      <c r="C4476" s="173" t="s">
        <v>1033</v>
      </c>
      <c r="D4476" s="173" t="s">
        <v>7241</v>
      </c>
      <c r="E4476" s="173">
        <v>3</v>
      </c>
    </row>
    <row r="4477" spans="1:5" s="173" customFormat="1" ht="15" hidden="1" x14ac:dyDescent="0.25">
      <c r="A4477" s="173" t="s">
        <v>180</v>
      </c>
      <c r="B4477" s="173" t="s">
        <v>7193</v>
      </c>
      <c r="C4477" s="173" t="s">
        <v>1033</v>
      </c>
      <c r="D4477" s="173" t="s">
        <v>7242</v>
      </c>
      <c r="E4477" s="173">
        <v>128</v>
      </c>
    </row>
    <row r="4478" spans="1:5" s="173" customFormat="1" ht="15" hidden="1" x14ac:dyDescent="0.25">
      <c r="A4478" s="173" t="s">
        <v>180</v>
      </c>
      <c r="B4478" s="173" t="s">
        <v>7193</v>
      </c>
      <c r="C4478" s="173" t="s">
        <v>1033</v>
      </c>
      <c r="D4478" s="173" t="s">
        <v>7243</v>
      </c>
      <c r="E4478" s="173">
        <v>88</v>
      </c>
    </row>
    <row r="4479" spans="1:5" s="173" customFormat="1" ht="15" hidden="1" x14ac:dyDescent="0.25">
      <c r="A4479" s="173" t="s">
        <v>180</v>
      </c>
      <c r="B4479" s="173" t="s">
        <v>7193</v>
      </c>
      <c r="C4479" s="173" t="s">
        <v>1033</v>
      </c>
      <c r="D4479" s="173" t="s">
        <v>7244</v>
      </c>
      <c r="E4479" s="173">
        <v>12</v>
      </c>
    </row>
    <row r="4480" spans="1:5" s="173" customFormat="1" ht="15" hidden="1" x14ac:dyDescent="0.25">
      <c r="A4480" s="173" t="s">
        <v>180</v>
      </c>
      <c r="B4480" s="173" t="s">
        <v>7193</v>
      </c>
      <c r="C4480" s="173" t="s">
        <v>1033</v>
      </c>
      <c r="D4480" s="173" t="s">
        <v>7245</v>
      </c>
      <c r="E4480" s="173">
        <v>287</v>
      </c>
    </row>
    <row r="4481" spans="1:5" s="173" customFormat="1" ht="15" hidden="1" x14ac:dyDescent="0.25">
      <c r="A4481" s="173" t="s">
        <v>180</v>
      </c>
      <c r="B4481" s="173" t="s">
        <v>7193</v>
      </c>
      <c r="C4481" s="173" t="s">
        <v>1033</v>
      </c>
      <c r="D4481" s="173" t="s">
        <v>7246</v>
      </c>
      <c r="E4481" s="173">
        <v>80</v>
      </c>
    </row>
    <row r="4482" spans="1:5" s="173" customFormat="1" ht="15" hidden="1" x14ac:dyDescent="0.25">
      <c r="A4482" s="173" t="s">
        <v>180</v>
      </c>
      <c r="B4482" s="173" t="s">
        <v>7247</v>
      </c>
      <c r="C4482" s="173" t="s">
        <v>1034</v>
      </c>
      <c r="D4482" s="173" t="s">
        <v>5832</v>
      </c>
      <c r="E4482" s="173">
        <v>104</v>
      </c>
    </row>
    <row r="4483" spans="1:5" s="173" customFormat="1" ht="15" hidden="1" x14ac:dyDescent="0.25">
      <c r="A4483" s="173" t="s">
        <v>180</v>
      </c>
      <c r="B4483" s="173" t="s">
        <v>7247</v>
      </c>
      <c r="C4483" s="173" t="s">
        <v>1034</v>
      </c>
      <c r="D4483" s="173" t="s">
        <v>7248</v>
      </c>
      <c r="E4483" s="173">
        <v>35</v>
      </c>
    </row>
    <row r="4484" spans="1:5" s="173" customFormat="1" ht="15" hidden="1" x14ac:dyDescent="0.25">
      <c r="A4484" s="173" t="s">
        <v>180</v>
      </c>
      <c r="B4484" s="173" t="s">
        <v>7247</v>
      </c>
      <c r="C4484" s="173" t="s">
        <v>1034</v>
      </c>
      <c r="D4484" s="173" t="s">
        <v>7249</v>
      </c>
      <c r="E4484" s="173">
        <v>177</v>
      </c>
    </row>
    <row r="4485" spans="1:5" s="173" customFormat="1" ht="15" hidden="1" x14ac:dyDescent="0.25">
      <c r="A4485" s="173" t="s">
        <v>180</v>
      </c>
      <c r="B4485" s="173" t="s">
        <v>7247</v>
      </c>
      <c r="C4485" s="173" t="s">
        <v>1034</v>
      </c>
      <c r="D4485" s="173" t="s">
        <v>6480</v>
      </c>
      <c r="E4485" s="173">
        <v>294</v>
      </c>
    </row>
    <row r="4486" spans="1:5" s="173" customFormat="1" ht="15" hidden="1" x14ac:dyDescent="0.25">
      <c r="A4486" s="173" t="s">
        <v>180</v>
      </c>
      <c r="B4486" s="173" t="s">
        <v>7247</v>
      </c>
      <c r="C4486" s="173" t="s">
        <v>1034</v>
      </c>
      <c r="D4486" s="173" t="s">
        <v>7250</v>
      </c>
      <c r="E4486" s="173">
        <v>1885</v>
      </c>
    </row>
    <row r="4487" spans="1:5" s="173" customFormat="1" ht="15" hidden="1" x14ac:dyDescent="0.25">
      <c r="A4487" s="173" t="s">
        <v>180</v>
      </c>
      <c r="B4487" s="173" t="s">
        <v>7247</v>
      </c>
      <c r="C4487" s="173" t="s">
        <v>1034</v>
      </c>
      <c r="D4487" s="173" t="s">
        <v>7251</v>
      </c>
      <c r="E4487" s="173">
        <v>241</v>
      </c>
    </row>
    <row r="4488" spans="1:5" s="173" customFormat="1" ht="15" hidden="1" x14ac:dyDescent="0.25">
      <c r="A4488" s="173" t="s">
        <v>180</v>
      </c>
      <c r="B4488" s="173" t="s">
        <v>7247</v>
      </c>
      <c r="C4488" s="173" t="s">
        <v>1034</v>
      </c>
      <c r="D4488" s="173" t="s">
        <v>7252</v>
      </c>
      <c r="E4488" s="173">
        <v>0</v>
      </c>
    </row>
    <row r="4489" spans="1:5" s="173" customFormat="1" ht="15" hidden="1" x14ac:dyDescent="0.25">
      <c r="A4489" s="173" t="s">
        <v>180</v>
      </c>
      <c r="B4489" s="173" t="s">
        <v>7247</v>
      </c>
      <c r="C4489" s="173" t="s">
        <v>1034</v>
      </c>
      <c r="D4489" s="173" t="s">
        <v>7253</v>
      </c>
      <c r="E4489" s="173">
        <v>67</v>
      </c>
    </row>
    <row r="4490" spans="1:5" s="173" customFormat="1" ht="15" hidden="1" x14ac:dyDescent="0.25">
      <c r="A4490" s="173" t="s">
        <v>180</v>
      </c>
      <c r="B4490" s="173" t="s">
        <v>7247</v>
      </c>
      <c r="C4490" s="173" t="s">
        <v>1034</v>
      </c>
      <c r="D4490" s="173" t="s">
        <v>7254</v>
      </c>
      <c r="E4490" s="173">
        <v>178</v>
      </c>
    </row>
    <row r="4491" spans="1:5" s="173" customFormat="1" ht="15" hidden="1" x14ac:dyDescent="0.25">
      <c r="A4491" s="173" t="s">
        <v>180</v>
      </c>
      <c r="B4491" s="173" t="s">
        <v>7247</v>
      </c>
      <c r="C4491" s="173" t="s">
        <v>1034</v>
      </c>
      <c r="D4491" s="173" t="s">
        <v>7255</v>
      </c>
      <c r="E4491" s="173">
        <v>12</v>
      </c>
    </row>
    <row r="4492" spans="1:5" s="173" customFormat="1" ht="15" hidden="1" x14ac:dyDescent="0.25">
      <c r="A4492" s="173" t="s">
        <v>180</v>
      </c>
      <c r="B4492" s="173" t="s">
        <v>7247</v>
      </c>
      <c r="C4492" s="173" t="s">
        <v>1034</v>
      </c>
      <c r="D4492" s="173" t="s">
        <v>7256</v>
      </c>
      <c r="E4492" s="173">
        <v>129</v>
      </c>
    </row>
    <row r="4493" spans="1:5" s="173" customFormat="1" ht="15" hidden="1" x14ac:dyDescent="0.25">
      <c r="A4493" s="173" t="s">
        <v>180</v>
      </c>
      <c r="B4493" s="173" t="s">
        <v>7247</v>
      </c>
      <c r="C4493" s="173" t="s">
        <v>1034</v>
      </c>
      <c r="D4493" s="173" t="s">
        <v>5941</v>
      </c>
      <c r="E4493" s="173">
        <v>25</v>
      </c>
    </row>
    <row r="4494" spans="1:5" s="173" customFormat="1" ht="15" hidden="1" x14ac:dyDescent="0.25">
      <c r="A4494" s="173" t="s">
        <v>180</v>
      </c>
      <c r="B4494" s="173" t="s">
        <v>7247</v>
      </c>
      <c r="C4494" s="173" t="s">
        <v>1034</v>
      </c>
      <c r="D4494" s="173" t="s">
        <v>7257</v>
      </c>
      <c r="E4494" s="173">
        <v>39</v>
      </c>
    </row>
    <row r="4495" spans="1:5" s="173" customFormat="1" ht="15" hidden="1" x14ac:dyDescent="0.25">
      <c r="A4495" s="173" t="s">
        <v>180</v>
      </c>
      <c r="B4495" s="173" t="s">
        <v>7247</v>
      </c>
      <c r="C4495" s="173" t="s">
        <v>1034</v>
      </c>
      <c r="D4495" s="173" t="s">
        <v>7258</v>
      </c>
      <c r="E4495" s="173">
        <v>53</v>
      </c>
    </row>
    <row r="4496" spans="1:5" s="173" customFormat="1" ht="15" hidden="1" x14ac:dyDescent="0.25">
      <c r="A4496" s="173" t="s">
        <v>180</v>
      </c>
      <c r="B4496" s="173" t="s">
        <v>7247</v>
      </c>
      <c r="C4496" s="173" t="s">
        <v>1034</v>
      </c>
      <c r="D4496" s="173" t="s">
        <v>7259</v>
      </c>
      <c r="E4496" s="173">
        <v>149</v>
      </c>
    </row>
    <row r="4497" spans="1:5" s="173" customFormat="1" ht="15" hidden="1" x14ac:dyDescent="0.25">
      <c r="A4497" s="173" t="s">
        <v>180</v>
      </c>
      <c r="B4497" s="173" t="s">
        <v>7247</v>
      </c>
      <c r="C4497" s="173" t="s">
        <v>1034</v>
      </c>
      <c r="D4497" s="173" t="s">
        <v>7260</v>
      </c>
      <c r="E4497" s="173">
        <v>854</v>
      </c>
    </row>
    <row r="4498" spans="1:5" s="173" customFormat="1" ht="15" hidden="1" x14ac:dyDescent="0.25">
      <c r="A4498" s="173" t="s">
        <v>180</v>
      </c>
      <c r="B4498" s="173" t="s">
        <v>7247</v>
      </c>
      <c r="C4498" s="173" t="s">
        <v>1034</v>
      </c>
      <c r="D4498" s="173" t="s">
        <v>7261</v>
      </c>
      <c r="E4498" s="173">
        <v>87</v>
      </c>
    </row>
    <row r="4499" spans="1:5" s="173" customFormat="1" ht="15" hidden="1" x14ac:dyDescent="0.25">
      <c r="A4499" s="173" t="s">
        <v>180</v>
      </c>
      <c r="B4499" s="173" t="s">
        <v>5727</v>
      </c>
      <c r="C4499" s="173" t="s">
        <v>1035</v>
      </c>
      <c r="D4499" s="173" t="s">
        <v>7262</v>
      </c>
      <c r="E4499" s="173">
        <v>62</v>
      </c>
    </row>
    <row r="4500" spans="1:5" s="173" customFormat="1" ht="15" hidden="1" x14ac:dyDescent="0.25">
      <c r="A4500" s="173" t="s">
        <v>180</v>
      </c>
      <c r="B4500" s="173" t="s">
        <v>5727</v>
      </c>
      <c r="C4500" s="173" t="s">
        <v>1035</v>
      </c>
      <c r="D4500" s="173" t="s">
        <v>7263</v>
      </c>
      <c r="E4500" s="173">
        <v>202</v>
      </c>
    </row>
    <row r="4501" spans="1:5" s="173" customFormat="1" ht="15" hidden="1" x14ac:dyDescent="0.25">
      <c r="A4501" s="173" t="s">
        <v>180</v>
      </c>
      <c r="B4501" s="173" t="s">
        <v>5727</v>
      </c>
      <c r="C4501" s="173" t="s">
        <v>1035</v>
      </c>
      <c r="D4501" s="173" t="s">
        <v>7264</v>
      </c>
      <c r="E4501" s="173">
        <v>20</v>
      </c>
    </row>
    <row r="4502" spans="1:5" s="173" customFormat="1" ht="15" hidden="1" x14ac:dyDescent="0.25">
      <c r="A4502" s="173" t="s">
        <v>180</v>
      </c>
      <c r="B4502" s="173" t="s">
        <v>5727</v>
      </c>
      <c r="C4502" s="173" t="s">
        <v>1035</v>
      </c>
      <c r="D4502" s="173" t="s">
        <v>7265</v>
      </c>
      <c r="E4502" s="173">
        <v>22</v>
      </c>
    </row>
    <row r="4503" spans="1:5" s="173" customFormat="1" ht="15" hidden="1" x14ac:dyDescent="0.25">
      <c r="A4503" s="173" t="s">
        <v>180</v>
      </c>
      <c r="B4503" s="173" t="s">
        <v>5727</v>
      </c>
      <c r="C4503" s="173" t="s">
        <v>1035</v>
      </c>
      <c r="D4503" s="173" t="s">
        <v>7266</v>
      </c>
      <c r="E4503" s="173">
        <v>985</v>
      </c>
    </row>
    <row r="4504" spans="1:5" s="173" customFormat="1" ht="15" hidden="1" x14ac:dyDescent="0.25">
      <c r="A4504" s="173" t="s">
        <v>180</v>
      </c>
      <c r="B4504" s="173" t="s">
        <v>7267</v>
      </c>
      <c r="C4504" s="173" t="s">
        <v>1036</v>
      </c>
      <c r="D4504" s="173" t="s">
        <v>7268</v>
      </c>
      <c r="E4504" s="173">
        <v>87</v>
      </c>
    </row>
    <row r="4505" spans="1:5" s="173" customFormat="1" ht="15" hidden="1" x14ac:dyDescent="0.25">
      <c r="A4505" s="173" t="s">
        <v>180</v>
      </c>
      <c r="B4505" s="173" t="s">
        <v>7267</v>
      </c>
      <c r="C4505" s="173" t="s">
        <v>1036</v>
      </c>
      <c r="D4505" s="173" t="s">
        <v>7269</v>
      </c>
      <c r="E4505" s="173">
        <v>311</v>
      </c>
    </row>
    <row r="4506" spans="1:5" s="173" customFormat="1" ht="15" hidden="1" x14ac:dyDescent="0.25">
      <c r="A4506" s="173" t="s">
        <v>180</v>
      </c>
      <c r="B4506" s="173" t="s">
        <v>7267</v>
      </c>
      <c r="C4506" s="173" t="s">
        <v>1036</v>
      </c>
      <c r="D4506" s="173" t="s">
        <v>7270</v>
      </c>
      <c r="E4506" s="173">
        <v>2025</v>
      </c>
    </row>
    <row r="4507" spans="1:5" s="173" customFormat="1" ht="15" hidden="1" x14ac:dyDescent="0.25">
      <c r="A4507" s="173" t="s">
        <v>180</v>
      </c>
      <c r="B4507" s="173" t="s">
        <v>7267</v>
      </c>
      <c r="C4507" s="173" t="s">
        <v>1036</v>
      </c>
      <c r="D4507" s="173" t="s">
        <v>7271</v>
      </c>
      <c r="E4507" s="173">
        <v>154</v>
      </c>
    </row>
    <row r="4508" spans="1:5" s="173" customFormat="1" ht="15" hidden="1" x14ac:dyDescent="0.25">
      <c r="A4508" s="173" t="s">
        <v>180</v>
      </c>
      <c r="B4508" s="173" t="s">
        <v>7267</v>
      </c>
      <c r="C4508" s="173" t="s">
        <v>1036</v>
      </c>
      <c r="D4508" s="173" t="s">
        <v>7272</v>
      </c>
      <c r="E4508" s="173">
        <v>101</v>
      </c>
    </row>
    <row r="4509" spans="1:5" s="173" customFormat="1" ht="15" hidden="1" x14ac:dyDescent="0.25">
      <c r="A4509" s="173" t="s">
        <v>180</v>
      </c>
      <c r="B4509" s="173" t="s">
        <v>7267</v>
      </c>
      <c r="C4509" s="173" t="s">
        <v>2833</v>
      </c>
      <c r="D4509" s="173" t="s">
        <v>7273</v>
      </c>
      <c r="E4509" s="173">
        <v>7</v>
      </c>
    </row>
    <row r="4510" spans="1:5" s="173" customFormat="1" ht="15" hidden="1" x14ac:dyDescent="0.25">
      <c r="A4510" s="173" t="s">
        <v>180</v>
      </c>
      <c r="B4510" s="173" t="s">
        <v>7267</v>
      </c>
      <c r="C4510" s="173" t="s">
        <v>2837</v>
      </c>
      <c r="D4510" s="173" t="s">
        <v>7274</v>
      </c>
      <c r="E4510" s="173">
        <v>18</v>
      </c>
    </row>
    <row r="4511" spans="1:5" s="173" customFormat="1" ht="15" hidden="1" x14ac:dyDescent="0.25">
      <c r="A4511" s="173" t="s">
        <v>180</v>
      </c>
      <c r="B4511" s="173" t="s">
        <v>7267</v>
      </c>
      <c r="C4511" s="173" t="s">
        <v>2847</v>
      </c>
      <c r="D4511" s="173" t="s">
        <v>7275</v>
      </c>
      <c r="E4511" s="173">
        <v>0</v>
      </c>
    </row>
    <row r="4512" spans="1:5" s="173" customFormat="1" ht="15" hidden="1" x14ac:dyDescent="0.25">
      <c r="A4512" s="173" t="s">
        <v>180</v>
      </c>
      <c r="B4512" s="173" t="s">
        <v>7267</v>
      </c>
      <c r="C4512" s="173" t="s">
        <v>2857</v>
      </c>
      <c r="D4512" s="173" t="s">
        <v>7276</v>
      </c>
      <c r="E4512" s="173">
        <v>16</v>
      </c>
    </row>
    <row r="4513" spans="1:5" s="173" customFormat="1" ht="15" hidden="1" x14ac:dyDescent="0.25">
      <c r="A4513" s="173" t="s">
        <v>180</v>
      </c>
      <c r="B4513" s="173" t="s">
        <v>7247</v>
      </c>
      <c r="C4513" s="173" t="s">
        <v>7277</v>
      </c>
      <c r="D4513" s="173" t="s">
        <v>7278</v>
      </c>
      <c r="E4513" s="173">
        <v>0</v>
      </c>
    </row>
    <row r="4514" spans="1:5" s="173" customFormat="1" ht="15" hidden="1" x14ac:dyDescent="0.25">
      <c r="A4514" s="173" t="s">
        <v>180</v>
      </c>
      <c r="B4514" s="173" t="s">
        <v>7267</v>
      </c>
      <c r="C4514" s="173" t="s">
        <v>2864</v>
      </c>
      <c r="D4514" s="173" t="s">
        <v>7279</v>
      </c>
      <c r="E4514" s="173">
        <v>12</v>
      </c>
    </row>
    <row r="4515" spans="1:5" s="173" customFormat="1" ht="15" hidden="1" x14ac:dyDescent="0.25">
      <c r="A4515" s="173" t="s">
        <v>180</v>
      </c>
      <c r="B4515" s="173" t="s">
        <v>7267</v>
      </c>
      <c r="C4515" s="173" t="s">
        <v>2865</v>
      </c>
      <c r="D4515" s="173" t="s">
        <v>7280</v>
      </c>
      <c r="E4515" s="173">
        <v>65</v>
      </c>
    </row>
    <row r="4516" spans="1:5" s="173" customFormat="1" ht="15" hidden="1" x14ac:dyDescent="0.25">
      <c r="A4516" s="173" t="s">
        <v>180</v>
      </c>
      <c r="B4516" s="173" t="s">
        <v>5727</v>
      </c>
      <c r="C4516" s="173" t="s">
        <v>1037</v>
      </c>
      <c r="D4516" s="173" t="s">
        <v>7281</v>
      </c>
      <c r="E4516" s="173">
        <v>352</v>
      </c>
    </row>
    <row r="4517" spans="1:5" s="173" customFormat="1" ht="15" hidden="1" x14ac:dyDescent="0.25">
      <c r="A4517" s="173" t="s">
        <v>180</v>
      </c>
      <c r="B4517" s="173" t="s">
        <v>5727</v>
      </c>
      <c r="C4517" s="173" t="s">
        <v>1037</v>
      </c>
      <c r="D4517" s="173" t="s">
        <v>7282</v>
      </c>
      <c r="E4517" s="173">
        <v>35</v>
      </c>
    </row>
    <row r="4518" spans="1:5" s="173" customFormat="1" ht="15" hidden="1" x14ac:dyDescent="0.25">
      <c r="A4518" s="173" t="s">
        <v>180</v>
      </c>
      <c r="B4518" s="173" t="s">
        <v>5727</v>
      </c>
      <c r="C4518" s="173" t="s">
        <v>1037</v>
      </c>
      <c r="D4518" s="173" t="s">
        <v>1004</v>
      </c>
      <c r="E4518" s="173">
        <v>95</v>
      </c>
    </row>
    <row r="4519" spans="1:5" s="173" customFormat="1" ht="15" hidden="1" x14ac:dyDescent="0.25">
      <c r="A4519" s="173" t="s">
        <v>180</v>
      </c>
      <c r="B4519" s="173" t="s">
        <v>5727</v>
      </c>
      <c r="C4519" s="173" t="s">
        <v>1037</v>
      </c>
      <c r="D4519" s="173" t="s">
        <v>7283</v>
      </c>
      <c r="E4519" s="173">
        <v>2</v>
      </c>
    </row>
    <row r="4520" spans="1:5" s="173" customFormat="1" ht="15" hidden="1" x14ac:dyDescent="0.25">
      <c r="A4520" s="173" t="s">
        <v>180</v>
      </c>
      <c r="B4520" s="173" t="s">
        <v>5727</v>
      </c>
      <c r="C4520" s="173" t="s">
        <v>1037</v>
      </c>
      <c r="D4520" s="173" t="s">
        <v>7284</v>
      </c>
      <c r="E4520" s="173">
        <v>200</v>
      </c>
    </row>
    <row r="4521" spans="1:5" s="173" customFormat="1" ht="15" hidden="1" x14ac:dyDescent="0.25">
      <c r="A4521" s="173" t="s">
        <v>180</v>
      </c>
      <c r="B4521" s="173" t="s">
        <v>5727</v>
      </c>
      <c r="C4521" s="173" t="s">
        <v>1037</v>
      </c>
      <c r="D4521" s="173" t="s">
        <v>7196</v>
      </c>
      <c r="E4521" s="173">
        <v>87</v>
      </c>
    </row>
    <row r="4522" spans="1:5" s="173" customFormat="1" ht="15" hidden="1" x14ac:dyDescent="0.25">
      <c r="A4522" s="173" t="s">
        <v>180</v>
      </c>
      <c r="B4522" s="173" t="s">
        <v>5727</v>
      </c>
      <c r="C4522" s="173" t="s">
        <v>1037</v>
      </c>
      <c r="D4522" s="173" t="s">
        <v>7285</v>
      </c>
      <c r="E4522" s="173">
        <v>95</v>
      </c>
    </row>
    <row r="4523" spans="1:5" s="173" customFormat="1" ht="15" hidden="1" x14ac:dyDescent="0.25">
      <c r="A4523" s="173" t="s">
        <v>180</v>
      </c>
      <c r="B4523" s="173" t="s">
        <v>5727</v>
      </c>
      <c r="C4523" s="173" t="s">
        <v>1037</v>
      </c>
      <c r="D4523" s="173" t="s">
        <v>7286</v>
      </c>
      <c r="E4523" s="173">
        <v>412</v>
      </c>
    </row>
    <row r="4524" spans="1:5" s="173" customFormat="1" ht="15" hidden="1" x14ac:dyDescent="0.25">
      <c r="A4524" s="173" t="s">
        <v>180</v>
      </c>
      <c r="B4524" s="173" t="s">
        <v>5727</v>
      </c>
      <c r="C4524" s="173" t="s">
        <v>1037</v>
      </c>
      <c r="D4524" s="173" t="s">
        <v>7287</v>
      </c>
      <c r="E4524" s="173">
        <v>105</v>
      </c>
    </row>
    <row r="4525" spans="1:5" s="173" customFormat="1" ht="15" hidden="1" x14ac:dyDescent="0.25">
      <c r="A4525" s="173" t="s">
        <v>180</v>
      </c>
      <c r="B4525" s="173" t="s">
        <v>5727</v>
      </c>
      <c r="C4525" s="173" t="s">
        <v>1037</v>
      </c>
      <c r="D4525" s="173" t="s">
        <v>7288</v>
      </c>
      <c r="E4525" s="173">
        <v>30</v>
      </c>
    </row>
    <row r="4526" spans="1:5" s="173" customFormat="1" ht="15" hidden="1" x14ac:dyDescent="0.25">
      <c r="A4526" s="173" t="s">
        <v>180</v>
      </c>
      <c r="B4526" s="173" t="s">
        <v>5727</v>
      </c>
      <c r="C4526" s="173" t="s">
        <v>1037</v>
      </c>
      <c r="D4526" s="173" t="s">
        <v>7289</v>
      </c>
      <c r="E4526" s="173">
        <v>7</v>
      </c>
    </row>
    <row r="4527" spans="1:5" s="173" customFormat="1" ht="15" hidden="1" x14ac:dyDescent="0.25">
      <c r="A4527" s="173" t="s">
        <v>180</v>
      </c>
      <c r="B4527" s="173" t="s">
        <v>5727</v>
      </c>
      <c r="C4527" s="173" t="s">
        <v>1037</v>
      </c>
      <c r="D4527" s="173" t="s">
        <v>7290</v>
      </c>
      <c r="E4527" s="173">
        <v>30</v>
      </c>
    </row>
    <row r="4528" spans="1:5" s="173" customFormat="1" ht="15" hidden="1" x14ac:dyDescent="0.25">
      <c r="A4528" s="173" t="s">
        <v>180</v>
      </c>
      <c r="B4528" s="173" t="s">
        <v>5727</v>
      </c>
      <c r="C4528" s="173" t="s">
        <v>1037</v>
      </c>
      <c r="D4528" s="173" t="s">
        <v>7291</v>
      </c>
      <c r="E4528" s="173">
        <v>7</v>
      </c>
    </row>
    <row r="4529" spans="1:5" s="173" customFormat="1" ht="15" hidden="1" x14ac:dyDescent="0.25">
      <c r="A4529" s="173" t="s">
        <v>180</v>
      </c>
      <c r="B4529" s="173" t="s">
        <v>5727</v>
      </c>
      <c r="C4529" s="173" t="s">
        <v>1037</v>
      </c>
      <c r="D4529" s="173" t="s">
        <v>7292</v>
      </c>
      <c r="E4529" s="173">
        <v>85</v>
      </c>
    </row>
    <row r="4530" spans="1:5" s="173" customFormat="1" ht="15" hidden="1" x14ac:dyDescent="0.25">
      <c r="A4530" s="173" t="s">
        <v>180</v>
      </c>
      <c r="B4530" s="173" t="s">
        <v>5727</v>
      </c>
      <c r="C4530" s="173" t="s">
        <v>1037</v>
      </c>
      <c r="D4530" s="173" t="s">
        <v>7293</v>
      </c>
      <c r="E4530" s="173">
        <v>2</v>
      </c>
    </row>
    <row r="4531" spans="1:5" s="173" customFormat="1" ht="15" hidden="1" x14ac:dyDescent="0.25">
      <c r="A4531" s="173" t="s">
        <v>180</v>
      </c>
      <c r="B4531" s="173" t="s">
        <v>5727</v>
      </c>
      <c r="C4531" s="173" t="s">
        <v>1037</v>
      </c>
      <c r="D4531" s="173" t="s">
        <v>7294</v>
      </c>
      <c r="E4531" s="173">
        <v>80</v>
      </c>
    </row>
    <row r="4532" spans="1:5" s="173" customFormat="1" ht="15" hidden="1" x14ac:dyDescent="0.25">
      <c r="A4532" s="173" t="s">
        <v>180</v>
      </c>
      <c r="B4532" s="173" t="s">
        <v>5727</v>
      </c>
      <c r="C4532" s="173" t="s">
        <v>1037</v>
      </c>
      <c r="D4532" s="173" t="s">
        <v>7295</v>
      </c>
      <c r="E4532" s="173">
        <v>5</v>
      </c>
    </row>
    <row r="4533" spans="1:5" s="173" customFormat="1" ht="15" hidden="1" x14ac:dyDescent="0.25">
      <c r="A4533" s="173" t="s">
        <v>180</v>
      </c>
      <c r="B4533" s="173" t="s">
        <v>5727</v>
      </c>
      <c r="C4533" s="173" t="s">
        <v>1037</v>
      </c>
      <c r="D4533" s="173" t="s">
        <v>7296</v>
      </c>
      <c r="E4533" s="173">
        <v>27</v>
      </c>
    </row>
    <row r="4534" spans="1:5" s="173" customFormat="1" ht="15" hidden="1" x14ac:dyDescent="0.25">
      <c r="A4534" s="173" t="s">
        <v>180</v>
      </c>
      <c r="B4534" s="173" t="s">
        <v>5727</v>
      </c>
      <c r="C4534" s="173" t="s">
        <v>1037</v>
      </c>
      <c r="D4534" s="173" t="s">
        <v>7297</v>
      </c>
      <c r="E4534" s="173">
        <v>157</v>
      </c>
    </row>
    <row r="4535" spans="1:5" s="173" customFormat="1" ht="15" hidden="1" x14ac:dyDescent="0.25">
      <c r="A4535" s="173" t="s">
        <v>180</v>
      </c>
      <c r="B4535" s="173" t="s">
        <v>5727</v>
      </c>
      <c r="C4535" s="173" t="s">
        <v>1037</v>
      </c>
      <c r="D4535" s="173" t="s">
        <v>7298</v>
      </c>
      <c r="E4535" s="173">
        <v>97</v>
      </c>
    </row>
    <row r="4536" spans="1:5" s="173" customFormat="1" ht="15" hidden="1" x14ac:dyDescent="0.25">
      <c r="A4536" s="173" t="s">
        <v>180</v>
      </c>
      <c r="B4536" s="173" t="s">
        <v>5727</v>
      </c>
      <c r="C4536" s="173" t="s">
        <v>1037</v>
      </c>
      <c r="D4536" s="173" t="s">
        <v>7299</v>
      </c>
      <c r="E4536" s="173">
        <v>15</v>
      </c>
    </row>
    <row r="4537" spans="1:5" s="173" customFormat="1" ht="15" hidden="1" x14ac:dyDescent="0.25">
      <c r="A4537" s="173" t="s">
        <v>180</v>
      </c>
      <c r="B4537" s="173" t="s">
        <v>5727</v>
      </c>
      <c r="C4537" s="173" t="s">
        <v>1037</v>
      </c>
      <c r="D4537" s="173" t="s">
        <v>7300</v>
      </c>
      <c r="E4537" s="173">
        <v>137</v>
      </c>
    </row>
    <row r="4538" spans="1:5" s="173" customFormat="1" ht="15" hidden="1" x14ac:dyDescent="0.25">
      <c r="A4538" s="173" t="s">
        <v>180</v>
      </c>
      <c r="B4538" s="173" t="s">
        <v>5727</v>
      </c>
      <c r="C4538" s="173" t="s">
        <v>1037</v>
      </c>
      <c r="D4538" s="173" t="s">
        <v>7301</v>
      </c>
      <c r="E4538" s="173">
        <v>60</v>
      </c>
    </row>
    <row r="4539" spans="1:5" s="173" customFormat="1" ht="15" hidden="1" x14ac:dyDescent="0.25">
      <c r="A4539" s="173" t="s">
        <v>180</v>
      </c>
      <c r="B4539" s="173" t="s">
        <v>5727</v>
      </c>
      <c r="C4539" s="173" t="s">
        <v>1037</v>
      </c>
      <c r="D4539" s="173" t="s">
        <v>7302</v>
      </c>
      <c r="E4539" s="173">
        <v>442</v>
      </c>
    </row>
    <row r="4540" spans="1:5" s="173" customFormat="1" ht="15" hidden="1" x14ac:dyDescent="0.25">
      <c r="A4540" s="173" t="s">
        <v>180</v>
      </c>
      <c r="B4540" s="173" t="s">
        <v>5727</v>
      </c>
      <c r="C4540" s="173" t="s">
        <v>1037</v>
      </c>
      <c r="D4540" s="173" t="s">
        <v>7303</v>
      </c>
      <c r="E4540" s="173">
        <v>15</v>
      </c>
    </row>
    <row r="4541" spans="1:5" s="173" customFormat="1" ht="15" hidden="1" x14ac:dyDescent="0.25">
      <c r="A4541" s="173" t="s">
        <v>180</v>
      </c>
      <c r="B4541" s="173" t="s">
        <v>5727</v>
      </c>
      <c r="C4541" s="173" t="s">
        <v>1037</v>
      </c>
      <c r="D4541" s="173" t="s">
        <v>7304</v>
      </c>
      <c r="E4541" s="173">
        <v>85</v>
      </c>
    </row>
    <row r="4542" spans="1:5" s="173" customFormat="1" ht="15" hidden="1" x14ac:dyDescent="0.25">
      <c r="A4542" s="173" t="s">
        <v>180</v>
      </c>
      <c r="B4542" s="173" t="s">
        <v>5727</v>
      </c>
      <c r="C4542" s="173" t="s">
        <v>1037</v>
      </c>
      <c r="D4542" s="173" t="s">
        <v>7305</v>
      </c>
      <c r="E4542" s="173">
        <v>200</v>
      </c>
    </row>
    <row r="4543" spans="1:5" s="173" customFormat="1" ht="15" hidden="1" x14ac:dyDescent="0.25">
      <c r="A4543" s="173" t="s">
        <v>180</v>
      </c>
      <c r="B4543" s="173" t="s">
        <v>5727</v>
      </c>
      <c r="C4543" s="173" t="s">
        <v>1037</v>
      </c>
      <c r="D4543" s="173" t="s">
        <v>7306</v>
      </c>
      <c r="E4543" s="173">
        <v>787</v>
      </c>
    </row>
    <row r="4544" spans="1:5" s="173" customFormat="1" ht="15" hidden="1" x14ac:dyDescent="0.25">
      <c r="A4544" s="173" t="s">
        <v>180</v>
      </c>
      <c r="B4544" s="173" t="s">
        <v>5727</v>
      </c>
      <c r="C4544" s="173" t="s">
        <v>1037</v>
      </c>
      <c r="D4544" s="173" t="s">
        <v>7307</v>
      </c>
      <c r="E4544" s="173">
        <v>97</v>
      </c>
    </row>
    <row r="4545" spans="1:5" s="173" customFormat="1" ht="15" hidden="1" x14ac:dyDescent="0.25">
      <c r="A4545" s="173" t="s">
        <v>180</v>
      </c>
      <c r="B4545" s="173" t="s">
        <v>5727</v>
      </c>
      <c r="C4545" s="173" t="s">
        <v>1037</v>
      </c>
      <c r="D4545" s="173" t="s">
        <v>7308</v>
      </c>
      <c r="E4545" s="173">
        <v>30</v>
      </c>
    </row>
    <row r="4546" spans="1:5" s="173" customFormat="1" ht="15" hidden="1" x14ac:dyDescent="0.25">
      <c r="A4546" s="173" t="s">
        <v>180</v>
      </c>
      <c r="B4546" s="173" t="s">
        <v>5727</v>
      </c>
      <c r="C4546" s="173" t="s">
        <v>1037</v>
      </c>
      <c r="D4546" s="173" t="s">
        <v>7309</v>
      </c>
      <c r="E4546" s="173">
        <v>85</v>
      </c>
    </row>
    <row r="4547" spans="1:5" s="173" customFormat="1" ht="15" hidden="1" x14ac:dyDescent="0.25">
      <c r="A4547" s="173" t="s">
        <v>180</v>
      </c>
      <c r="B4547" s="173" t="s">
        <v>5727</v>
      </c>
      <c r="C4547" s="173" t="s">
        <v>1037</v>
      </c>
      <c r="D4547" s="173" t="s">
        <v>7310</v>
      </c>
      <c r="E4547" s="173">
        <v>540</v>
      </c>
    </row>
    <row r="4548" spans="1:5" s="173" customFormat="1" ht="15" hidden="1" x14ac:dyDescent="0.25">
      <c r="A4548" s="173" t="s">
        <v>180</v>
      </c>
      <c r="B4548" s="173" t="s">
        <v>5727</v>
      </c>
      <c r="C4548" s="173" t="s">
        <v>1037</v>
      </c>
      <c r="D4548" s="173" t="s">
        <v>7311</v>
      </c>
      <c r="E4548" s="173">
        <v>135</v>
      </c>
    </row>
    <row r="4549" spans="1:5" s="173" customFormat="1" ht="15" hidden="1" x14ac:dyDescent="0.25">
      <c r="A4549" s="173" t="s">
        <v>180</v>
      </c>
      <c r="B4549" s="173" t="s">
        <v>5727</v>
      </c>
      <c r="C4549" s="173" t="s">
        <v>1037</v>
      </c>
      <c r="D4549" s="173" t="s">
        <v>7108</v>
      </c>
      <c r="E4549" s="173">
        <v>75</v>
      </c>
    </row>
    <row r="4550" spans="1:5" s="173" customFormat="1" ht="15" hidden="1" x14ac:dyDescent="0.25">
      <c r="A4550" s="173" t="s">
        <v>180</v>
      </c>
      <c r="B4550" s="173" t="s">
        <v>5727</v>
      </c>
      <c r="C4550" s="173" t="s">
        <v>1037</v>
      </c>
      <c r="D4550" s="173" t="s">
        <v>7312</v>
      </c>
      <c r="E4550" s="173">
        <v>227</v>
      </c>
    </row>
    <row r="4551" spans="1:5" s="173" customFormat="1" ht="15" hidden="1" x14ac:dyDescent="0.25">
      <c r="A4551" s="173" t="s">
        <v>180</v>
      </c>
      <c r="B4551" s="173" t="s">
        <v>5727</v>
      </c>
      <c r="C4551" s="173" t="s">
        <v>1037</v>
      </c>
      <c r="D4551" s="173" t="s">
        <v>7313</v>
      </c>
      <c r="E4551" s="173">
        <v>2</v>
      </c>
    </row>
    <row r="4552" spans="1:5" s="173" customFormat="1" ht="15" hidden="1" x14ac:dyDescent="0.25">
      <c r="A4552" s="173" t="s">
        <v>180</v>
      </c>
      <c r="B4552" s="173" t="s">
        <v>5727</v>
      </c>
      <c r="C4552" s="173" t="s">
        <v>1037</v>
      </c>
      <c r="D4552" s="173" t="s">
        <v>7314</v>
      </c>
      <c r="E4552" s="173">
        <v>27</v>
      </c>
    </row>
    <row r="4553" spans="1:5" s="173" customFormat="1" ht="15" hidden="1" x14ac:dyDescent="0.25">
      <c r="A4553" s="173" t="s">
        <v>180</v>
      </c>
      <c r="B4553" s="173" t="s">
        <v>5727</v>
      </c>
      <c r="C4553" s="173" t="s">
        <v>1037</v>
      </c>
      <c r="D4553" s="173" t="s">
        <v>7315</v>
      </c>
      <c r="E4553" s="173">
        <v>27</v>
      </c>
    </row>
    <row r="4554" spans="1:5" s="173" customFormat="1" ht="15" hidden="1" x14ac:dyDescent="0.25">
      <c r="A4554" s="173" t="s">
        <v>180</v>
      </c>
      <c r="B4554" s="173" t="s">
        <v>5727</v>
      </c>
      <c r="C4554" s="173" t="s">
        <v>1037</v>
      </c>
      <c r="D4554" s="173" t="s">
        <v>7316</v>
      </c>
      <c r="E4554" s="173">
        <v>302</v>
      </c>
    </row>
    <row r="4555" spans="1:5" s="173" customFormat="1" ht="15" hidden="1" x14ac:dyDescent="0.25">
      <c r="A4555" s="173" t="s">
        <v>180</v>
      </c>
      <c r="B4555" s="173" t="s">
        <v>5727</v>
      </c>
      <c r="C4555" s="173" t="s">
        <v>1037</v>
      </c>
      <c r="D4555" s="173" t="s">
        <v>1570</v>
      </c>
      <c r="E4555" s="173">
        <v>9680</v>
      </c>
    </row>
    <row r="4556" spans="1:5" s="173" customFormat="1" ht="15" hidden="1" x14ac:dyDescent="0.25">
      <c r="A4556" s="173" t="s">
        <v>180</v>
      </c>
      <c r="B4556" s="173" t="s">
        <v>5727</v>
      </c>
      <c r="C4556" s="173" t="s">
        <v>1037</v>
      </c>
      <c r="D4556" s="173" t="s">
        <v>7317</v>
      </c>
      <c r="E4556" s="173">
        <v>35</v>
      </c>
    </row>
    <row r="4557" spans="1:5" s="173" customFormat="1" ht="15" hidden="1" x14ac:dyDescent="0.25">
      <c r="A4557" s="173" t="s">
        <v>180</v>
      </c>
      <c r="B4557" s="173" t="s">
        <v>5727</v>
      </c>
      <c r="C4557" s="173" t="s">
        <v>1037</v>
      </c>
      <c r="D4557" s="173" t="s">
        <v>7318</v>
      </c>
      <c r="E4557" s="173">
        <v>265</v>
      </c>
    </row>
    <row r="4558" spans="1:5" s="173" customFormat="1" ht="15" hidden="1" x14ac:dyDescent="0.25">
      <c r="A4558" s="173" t="s">
        <v>180</v>
      </c>
      <c r="B4558" s="173" t="s">
        <v>5727</v>
      </c>
      <c r="C4558" s="173" t="s">
        <v>1037</v>
      </c>
      <c r="D4558" s="173" t="s">
        <v>7319</v>
      </c>
      <c r="E4558" s="173">
        <v>47</v>
      </c>
    </row>
    <row r="4559" spans="1:5" s="173" customFormat="1" ht="15" hidden="1" x14ac:dyDescent="0.25">
      <c r="A4559" s="173" t="s">
        <v>180</v>
      </c>
      <c r="B4559" s="173" t="s">
        <v>5727</v>
      </c>
      <c r="C4559" s="173" t="s">
        <v>1037</v>
      </c>
      <c r="D4559" s="173" t="s">
        <v>7320</v>
      </c>
      <c r="E4559" s="173">
        <v>60</v>
      </c>
    </row>
    <row r="4560" spans="1:5" s="173" customFormat="1" ht="15" hidden="1" x14ac:dyDescent="0.25">
      <c r="A4560" s="173" t="s">
        <v>180</v>
      </c>
      <c r="B4560" s="173" t="s">
        <v>5727</v>
      </c>
      <c r="C4560" s="173" t="s">
        <v>1037</v>
      </c>
      <c r="D4560" s="173" t="s">
        <v>7321</v>
      </c>
      <c r="E4560" s="173">
        <v>65</v>
      </c>
    </row>
    <row r="4561" spans="1:5" s="173" customFormat="1" ht="15" hidden="1" x14ac:dyDescent="0.25">
      <c r="A4561" s="173" t="s">
        <v>180</v>
      </c>
      <c r="B4561" s="173" t="s">
        <v>5727</v>
      </c>
      <c r="C4561" s="173" t="s">
        <v>1037</v>
      </c>
      <c r="D4561" s="173" t="s">
        <v>7322</v>
      </c>
      <c r="E4561" s="173">
        <v>90</v>
      </c>
    </row>
    <row r="4562" spans="1:5" s="173" customFormat="1" ht="15" hidden="1" x14ac:dyDescent="0.25">
      <c r="A4562" s="173" t="s">
        <v>180</v>
      </c>
      <c r="B4562" s="173" t="s">
        <v>5727</v>
      </c>
      <c r="C4562" s="173" t="s">
        <v>1037</v>
      </c>
      <c r="D4562" s="173" t="s">
        <v>6456</v>
      </c>
      <c r="E4562" s="173">
        <v>0</v>
      </c>
    </row>
    <row r="4563" spans="1:5" s="173" customFormat="1" ht="15" hidden="1" x14ac:dyDescent="0.25">
      <c r="A4563" s="173" t="s">
        <v>180</v>
      </c>
      <c r="B4563" s="173" t="s">
        <v>5727</v>
      </c>
      <c r="C4563" s="173" t="s">
        <v>1037</v>
      </c>
      <c r="D4563" s="173" t="s">
        <v>7323</v>
      </c>
      <c r="E4563" s="173">
        <v>85</v>
      </c>
    </row>
    <row r="4564" spans="1:5" s="173" customFormat="1" ht="15" hidden="1" x14ac:dyDescent="0.25">
      <c r="A4564" s="173" t="s">
        <v>180</v>
      </c>
      <c r="B4564" s="173" t="s">
        <v>5727</v>
      </c>
      <c r="C4564" s="173" t="s">
        <v>1037</v>
      </c>
      <c r="D4564" s="173" t="s">
        <v>7324</v>
      </c>
      <c r="E4564" s="173">
        <v>172</v>
      </c>
    </row>
    <row r="4565" spans="1:5" s="173" customFormat="1" ht="15" hidden="1" x14ac:dyDescent="0.25">
      <c r="A4565" s="173" t="s">
        <v>180</v>
      </c>
      <c r="B4565" s="173" t="s">
        <v>7247</v>
      </c>
      <c r="C4565" s="173" t="s">
        <v>1038</v>
      </c>
      <c r="D4565" s="173" t="s">
        <v>7325</v>
      </c>
      <c r="E4565" s="173">
        <v>76</v>
      </c>
    </row>
    <row r="4566" spans="1:5" s="173" customFormat="1" ht="15" hidden="1" x14ac:dyDescent="0.25">
      <c r="A4566" s="173" t="s">
        <v>180</v>
      </c>
      <c r="B4566" s="173" t="s">
        <v>7247</v>
      </c>
      <c r="C4566" s="173" t="s">
        <v>1038</v>
      </c>
      <c r="D4566" s="173" t="s">
        <v>7326</v>
      </c>
      <c r="E4566" s="173">
        <v>3901</v>
      </c>
    </row>
    <row r="4567" spans="1:5" s="173" customFormat="1" ht="15" hidden="1" x14ac:dyDescent="0.25">
      <c r="A4567" s="173" t="s">
        <v>180</v>
      </c>
      <c r="B4567" s="173" t="s">
        <v>7247</v>
      </c>
      <c r="C4567" s="173" t="s">
        <v>1039</v>
      </c>
      <c r="D4567" s="173" t="s">
        <v>7327</v>
      </c>
      <c r="E4567" s="173">
        <v>120</v>
      </c>
    </row>
    <row r="4568" spans="1:5" s="173" customFormat="1" ht="15" hidden="1" x14ac:dyDescent="0.25">
      <c r="A4568" s="173" t="s">
        <v>180</v>
      </c>
      <c r="B4568" s="173" t="s">
        <v>7247</v>
      </c>
      <c r="C4568" s="173" t="s">
        <v>1039</v>
      </c>
      <c r="D4568" s="173" t="s">
        <v>7328</v>
      </c>
      <c r="E4568" s="173">
        <v>175</v>
      </c>
    </row>
    <row r="4569" spans="1:5" s="173" customFormat="1" ht="15" hidden="1" x14ac:dyDescent="0.25">
      <c r="A4569" s="173" t="s">
        <v>180</v>
      </c>
      <c r="B4569" s="173" t="s">
        <v>7247</v>
      </c>
      <c r="C4569" s="173" t="s">
        <v>1039</v>
      </c>
      <c r="D4569" s="173" t="s">
        <v>7329</v>
      </c>
      <c r="E4569" s="173">
        <v>207</v>
      </c>
    </row>
    <row r="4570" spans="1:5" s="173" customFormat="1" ht="15" hidden="1" x14ac:dyDescent="0.25">
      <c r="A4570" s="173" t="s">
        <v>180</v>
      </c>
      <c r="B4570" s="173" t="s">
        <v>7247</v>
      </c>
      <c r="C4570" s="173" t="s">
        <v>1039</v>
      </c>
      <c r="D4570" s="173" t="s">
        <v>7330</v>
      </c>
      <c r="E4570" s="173">
        <v>25</v>
      </c>
    </row>
    <row r="4571" spans="1:5" s="173" customFormat="1" ht="15" hidden="1" x14ac:dyDescent="0.25">
      <c r="A4571" s="173" t="s">
        <v>181</v>
      </c>
      <c r="B4571" s="173" t="s">
        <v>7331</v>
      </c>
      <c r="C4571" s="173" t="s">
        <v>1056</v>
      </c>
      <c r="D4571" s="173" t="s">
        <v>7332</v>
      </c>
      <c r="E4571" s="173">
        <v>928</v>
      </c>
    </row>
    <row r="4572" spans="1:5" s="173" customFormat="1" ht="15" hidden="1" x14ac:dyDescent="0.25">
      <c r="A4572" s="173" t="s">
        <v>181</v>
      </c>
      <c r="B4572" s="173" t="s">
        <v>7331</v>
      </c>
      <c r="C4572" s="173" t="s">
        <v>1056</v>
      </c>
      <c r="D4572" s="173" t="s">
        <v>7333</v>
      </c>
      <c r="E4572" s="173">
        <v>4970</v>
      </c>
    </row>
    <row r="4573" spans="1:5" s="173" customFormat="1" ht="15" hidden="1" x14ac:dyDescent="0.25">
      <c r="A4573" s="173" t="s">
        <v>181</v>
      </c>
      <c r="B4573" s="173" t="s">
        <v>7331</v>
      </c>
      <c r="C4573" s="173" t="s">
        <v>1056</v>
      </c>
      <c r="D4573" s="173" t="s">
        <v>7334</v>
      </c>
      <c r="E4573" s="173">
        <v>869</v>
      </c>
    </row>
    <row r="4574" spans="1:5" s="173" customFormat="1" ht="15" hidden="1" x14ac:dyDescent="0.25">
      <c r="A4574" s="173" t="s">
        <v>181</v>
      </c>
      <c r="B4574" s="173" t="s">
        <v>7331</v>
      </c>
      <c r="C4574" s="173" t="s">
        <v>1056</v>
      </c>
      <c r="D4574" s="173" t="s">
        <v>2307</v>
      </c>
      <c r="E4574" s="173">
        <v>239</v>
      </c>
    </row>
    <row r="4575" spans="1:5" s="173" customFormat="1" ht="15" hidden="1" x14ac:dyDescent="0.25">
      <c r="A4575" s="173" t="s">
        <v>181</v>
      </c>
      <c r="B4575" s="173" t="s">
        <v>7331</v>
      </c>
      <c r="C4575" s="173" t="s">
        <v>1056</v>
      </c>
      <c r="D4575" s="173" t="s">
        <v>7335</v>
      </c>
      <c r="E4575" s="173">
        <v>345</v>
      </c>
    </row>
    <row r="4576" spans="1:5" s="173" customFormat="1" ht="15" hidden="1" x14ac:dyDescent="0.25">
      <c r="A4576" s="173" t="s">
        <v>181</v>
      </c>
      <c r="B4576" s="173" t="s">
        <v>7331</v>
      </c>
      <c r="C4576" s="173" t="s">
        <v>1056</v>
      </c>
      <c r="D4576" s="173" t="s">
        <v>7336</v>
      </c>
      <c r="E4576" s="173">
        <v>528</v>
      </c>
    </row>
    <row r="4577" spans="1:5" s="173" customFormat="1" ht="15" hidden="1" x14ac:dyDescent="0.25">
      <c r="A4577" s="173" t="s">
        <v>181</v>
      </c>
      <c r="B4577" s="173" t="s">
        <v>7337</v>
      </c>
      <c r="C4577" s="173" t="s">
        <v>1057</v>
      </c>
      <c r="D4577" s="173" t="s">
        <v>7338</v>
      </c>
      <c r="E4577" s="173">
        <v>839</v>
      </c>
    </row>
    <row r="4578" spans="1:5" s="173" customFormat="1" ht="15" hidden="1" x14ac:dyDescent="0.25">
      <c r="A4578" s="173" t="s">
        <v>181</v>
      </c>
      <c r="B4578" s="173" t="s">
        <v>7337</v>
      </c>
      <c r="C4578" s="173" t="s">
        <v>1057</v>
      </c>
      <c r="D4578" s="173" t="s">
        <v>7339</v>
      </c>
      <c r="E4578" s="173">
        <v>1429</v>
      </c>
    </row>
    <row r="4579" spans="1:5" s="173" customFormat="1" ht="15" hidden="1" x14ac:dyDescent="0.25">
      <c r="A4579" s="173" t="s">
        <v>181</v>
      </c>
      <c r="B4579" s="173" t="s">
        <v>7337</v>
      </c>
      <c r="C4579" s="173" t="s">
        <v>1059</v>
      </c>
      <c r="D4579" s="173" t="s">
        <v>1074</v>
      </c>
      <c r="E4579" s="173">
        <v>565</v>
      </c>
    </row>
    <row r="4580" spans="1:5" s="173" customFormat="1" ht="15" hidden="1" x14ac:dyDescent="0.25">
      <c r="A4580" s="173" t="s">
        <v>181</v>
      </c>
      <c r="B4580" s="173" t="s">
        <v>7337</v>
      </c>
      <c r="C4580" s="173" t="s">
        <v>1062</v>
      </c>
      <c r="D4580" s="173" t="s">
        <v>1050</v>
      </c>
      <c r="E4580" s="173">
        <v>501</v>
      </c>
    </row>
    <row r="4581" spans="1:5" s="173" customFormat="1" ht="15" hidden="1" x14ac:dyDescent="0.25">
      <c r="A4581" s="173" t="s">
        <v>181</v>
      </c>
      <c r="B4581" s="173" t="s">
        <v>7337</v>
      </c>
      <c r="C4581" s="173" t="s">
        <v>109</v>
      </c>
      <c r="D4581" s="173" t="s">
        <v>7340</v>
      </c>
      <c r="E4581" s="173">
        <v>1825</v>
      </c>
    </row>
    <row r="4582" spans="1:5" s="173" customFormat="1" ht="15" hidden="1" x14ac:dyDescent="0.25">
      <c r="A4582" s="173" t="s">
        <v>181</v>
      </c>
      <c r="B4582" s="173" t="s">
        <v>7337</v>
      </c>
      <c r="C4582" s="173" t="s">
        <v>109</v>
      </c>
      <c r="D4582" s="173" t="s">
        <v>2316</v>
      </c>
      <c r="E4582" s="173">
        <v>633</v>
      </c>
    </row>
    <row r="4583" spans="1:5" s="173" customFormat="1" ht="15" hidden="1" x14ac:dyDescent="0.25">
      <c r="A4583" s="173" t="s">
        <v>181</v>
      </c>
      <c r="B4583" s="173" t="s">
        <v>7337</v>
      </c>
      <c r="C4583" s="173" t="s">
        <v>109</v>
      </c>
      <c r="D4583" s="173" t="s">
        <v>7341</v>
      </c>
      <c r="E4583" s="173">
        <v>1076</v>
      </c>
    </row>
    <row r="4584" spans="1:5" s="173" customFormat="1" ht="15" hidden="1" x14ac:dyDescent="0.25">
      <c r="A4584" s="173" t="s">
        <v>181</v>
      </c>
      <c r="B4584" s="173" t="s">
        <v>7342</v>
      </c>
      <c r="C4584" s="173" t="s">
        <v>109</v>
      </c>
      <c r="D4584" s="173" t="s">
        <v>2301</v>
      </c>
      <c r="E4584" s="173">
        <v>3600</v>
      </c>
    </row>
    <row r="4585" spans="1:5" s="173" customFormat="1" ht="15" hidden="1" x14ac:dyDescent="0.25">
      <c r="A4585" s="173" t="s">
        <v>181</v>
      </c>
      <c r="B4585" s="173" t="s">
        <v>7337</v>
      </c>
      <c r="C4585" s="173" t="s">
        <v>109</v>
      </c>
      <c r="D4585" s="173" t="s">
        <v>7343</v>
      </c>
      <c r="E4585" s="173">
        <v>1398</v>
      </c>
    </row>
    <row r="4586" spans="1:5" s="173" customFormat="1" ht="15" hidden="1" x14ac:dyDescent="0.25">
      <c r="A4586" s="173" t="s">
        <v>181</v>
      </c>
      <c r="B4586" s="173" t="s">
        <v>7337</v>
      </c>
      <c r="C4586" s="173" t="s">
        <v>109</v>
      </c>
      <c r="D4586" s="173" t="s">
        <v>7344</v>
      </c>
      <c r="E4586" s="173">
        <v>3510</v>
      </c>
    </row>
    <row r="4587" spans="1:5" s="173" customFormat="1" ht="15" hidden="1" x14ac:dyDescent="0.25">
      <c r="A4587" s="173" t="s">
        <v>181</v>
      </c>
      <c r="B4587" s="173" t="s">
        <v>7337</v>
      </c>
      <c r="C4587" s="173" t="s">
        <v>109</v>
      </c>
      <c r="D4587" s="173" t="s">
        <v>2323</v>
      </c>
      <c r="E4587" s="173">
        <v>465</v>
      </c>
    </row>
    <row r="4588" spans="1:5" s="173" customFormat="1" ht="15" hidden="1" x14ac:dyDescent="0.25">
      <c r="A4588" s="173" t="s">
        <v>181</v>
      </c>
      <c r="B4588" s="173" t="s">
        <v>7342</v>
      </c>
      <c r="C4588" s="173" t="s">
        <v>109</v>
      </c>
      <c r="D4588" s="173" t="s">
        <v>5824</v>
      </c>
      <c r="E4588" s="173">
        <v>2300</v>
      </c>
    </row>
    <row r="4589" spans="1:5" s="173" customFormat="1" ht="15" hidden="1" x14ac:dyDescent="0.25">
      <c r="A4589" s="173" t="s">
        <v>181</v>
      </c>
      <c r="B4589" s="173" t="s">
        <v>7345</v>
      </c>
      <c r="C4589" s="173" t="s">
        <v>109</v>
      </c>
      <c r="D4589" s="173" t="s">
        <v>1082</v>
      </c>
      <c r="E4589" s="173">
        <v>3546</v>
      </c>
    </row>
    <row r="4590" spans="1:5" s="173" customFormat="1" ht="15" hidden="1" x14ac:dyDescent="0.25">
      <c r="A4590" s="173" t="s">
        <v>181</v>
      </c>
      <c r="B4590" s="173" t="s">
        <v>7337</v>
      </c>
      <c r="C4590" s="173" t="s">
        <v>109</v>
      </c>
      <c r="D4590" s="173" t="s">
        <v>7346</v>
      </c>
      <c r="E4590" s="173">
        <v>4215</v>
      </c>
    </row>
    <row r="4591" spans="1:5" s="173" customFormat="1" ht="15" hidden="1" x14ac:dyDescent="0.25">
      <c r="A4591" s="173" t="s">
        <v>181</v>
      </c>
      <c r="B4591" s="173" t="s">
        <v>7337</v>
      </c>
      <c r="C4591" s="173" t="s">
        <v>109</v>
      </c>
      <c r="D4591" s="173" t="s">
        <v>2331</v>
      </c>
      <c r="E4591" s="173">
        <v>2458</v>
      </c>
    </row>
    <row r="4592" spans="1:5" s="173" customFormat="1" ht="15" hidden="1" x14ac:dyDescent="0.25">
      <c r="A4592" s="173" t="s">
        <v>181</v>
      </c>
      <c r="B4592" s="173" t="s">
        <v>7337</v>
      </c>
      <c r="C4592" s="173" t="s">
        <v>109</v>
      </c>
      <c r="D4592" s="173" t="s">
        <v>2340</v>
      </c>
      <c r="E4592" s="173">
        <v>1274</v>
      </c>
    </row>
    <row r="4593" spans="1:5" s="173" customFormat="1" ht="15" hidden="1" x14ac:dyDescent="0.25">
      <c r="A4593" s="173" t="s">
        <v>181</v>
      </c>
      <c r="B4593" s="173" t="s">
        <v>7337</v>
      </c>
      <c r="C4593" s="173" t="s">
        <v>109</v>
      </c>
      <c r="D4593" s="173" t="s">
        <v>7347</v>
      </c>
      <c r="E4593" s="173">
        <v>441</v>
      </c>
    </row>
    <row r="4594" spans="1:5" s="173" customFormat="1" ht="15" hidden="1" x14ac:dyDescent="0.25">
      <c r="A4594" s="173" t="s">
        <v>181</v>
      </c>
      <c r="B4594" s="173" t="s">
        <v>7337</v>
      </c>
      <c r="C4594" s="173" t="s">
        <v>109</v>
      </c>
      <c r="D4594" s="173" t="s">
        <v>2346</v>
      </c>
      <c r="E4594" s="173">
        <v>909</v>
      </c>
    </row>
    <row r="4595" spans="1:5" s="173" customFormat="1" ht="15" hidden="1" x14ac:dyDescent="0.25">
      <c r="A4595" s="173" t="s">
        <v>181</v>
      </c>
      <c r="B4595" s="173" t="s">
        <v>7337</v>
      </c>
      <c r="C4595" s="173" t="s">
        <v>109</v>
      </c>
      <c r="D4595" s="173" t="s">
        <v>1075</v>
      </c>
      <c r="E4595" s="173">
        <v>2617</v>
      </c>
    </row>
    <row r="4596" spans="1:5" s="173" customFormat="1" ht="15" hidden="1" x14ac:dyDescent="0.25">
      <c r="A4596" s="173" t="s">
        <v>181</v>
      </c>
      <c r="B4596" s="173" t="s">
        <v>7337</v>
      </c>
      <c r="C4596" s="173" t="s">
        <v>109</v>
      </c>
      <c r="D4596" s="173" t="s">
        <v>7348</v>
      </c>
      <c r="E4596" s="173">
        <v>53</v>
      </c>
    </row>
    <row r="4597" spans="1:5" s="173" customFormat="1" ht="15" hidden="1" x14ac:dyDescent="0.25">
      <c r="A4597" s="173" t="s">
        <v>181</v>
      </c>
      <c r="B4597" s="173" t="s">
        <v>7337</v>
      </c>
      <c r="C4597" s="173" t="s">
        <v>109</v>
      </c>
      <c r="D4597" s="173" t="s">
        <v>7349</v>
      </c>
      <c r="E4597" s="173">
        <v>468</v>
      </c>
    </row>
    <row r="4598" spans="1:5" s="173" customFormat="1" ht="15" hidden="1" x14ac:dyDescent="0.25">
      <c r="A4598" s="173" t="s">
        <v>181</v>
      </c>
      <c r="B4598" s="173" t="s">
        <v>7337</v>
      </c>
      <c r="C4598" s="173" t="s">
        <v>109</v>
      </c>
      <c r="D4598" s="173" t="s">
        <v>1076</v>
      </c>
      <c r="E4598" s="173">
        <v>3445</v>
      </c>
    </row>
    <row r="4599" spans="1:5" s="173" customFormat="1" ht="15" hidden="1" x14ac:dyDescent="0.25">
      <c r="A4599" s="173" t="s">
        <v>181</v>
      </c>
      <c r="B4599" s="173" t="s">
        <v>7337</v>
      </c>
      <c r="C4599" s="173" t="s">
        <v>109</v>
      </c>
      <c r="D4599" s="173" t="s">
        <v>2351</v>
      </c>
      <c r="E4599" s="173">
        <v>551</v>
      </c>
    </row>
    <row r="4600" spans="1:5" s="173" customFormat="1" ht="15" hidden="1" x14ac:dyDescent="0.25">
      <c r="A4600" s="173" t="s">
        <v>181</v>
      </c>
      <c r="B4600" s="173" t="s">
        <v>7337</v>
      </c>
      <c r="C4600" s="173" t="s">
        <v>109</v>
      </c>
      <c r="D4600" s="173" t="s">
        <v>2353</v>
      </c>
      <c r="E4600" s="173">
        <v>3321</v>
      </c>
    </row>
    <row r="4601" spans="1:5" s="173" customFormat="1" ht="15" hidden="1" x14ac:dyDescent="0.25">
      <c r="A4601" s="173" t="s">
        <v>181</v>
      </c>
      <c r="B4601" s="173" t="s">
        <v>7337</v>
      </c>
      <c r="C4601" s="173" t="s">
        <v>109</v>
      </c>
      <c r="D4601" s="173" t="s">
        <v>7350</v>
      </c>
      <c r="E4601" s="173">
        <v>202</v>
      </c>
    </row>
    <row r="4602" spans="1:5" s="173" customFormat="1" ht="15" hidden="1" x14ac:dyDescent="0.25">
      <c r="A4602" s="173" t="s">
        <v>181</v>
      </c>
      <c r="B4602" s="173" t="s">
        <v>7337</v>
      </c>
      <c r="C4602" s="173" t="s">
        <v>109</v>
      </c>
      <c r="D4602" s="173" t="s">
        <v>1078</v>
      </c>
      <c r="E4602" s="173">
        <v>2301</v>
      </c>
    </row>
    <row r="4603" spans="1:5" s="173" customFormat="1" ht="15" hidden="1" x14ac:dyDescent="0.25">
      <c r="A4603" s="173" t="s">
        <v>181</v>
      </c>
      <c r="B4603" s="173" t="s">
        <v>7337</v>
      </c>
      <c r="C4603" s="173" t="s">
        <v>109</v>
      </c>
      <c r="D4603" s="173" t="s">
        <v>7351</v>
      </c>
      <c r="E4603" s="173">
        <v>322</v>
      </c>
    </row>
    <row r="4604" spans="1:5" s="173" customFormat="1" ht="15" hidden="1" x14ac:dyDescent="0.25">
      <c r="A4604" s="173" t="s">
        <v>181</v>
      </c>
      <c r="B4604" s="173" t="s">
        <v>7337</v>
      </c>
      <c r="C4604" s="173" t="s">
        <v>109</v>
      </c>
      <c r="D4604" s="173" t="s">
        <v>7352</v>
      </c>
      <c r="E4604" s="173">
        <v>571</v>
      </c>
    </row>
    <row r="4605" spans="1:5" s="173" customFormat="1" ht="15" hidden="1" x14ac:dyDescent="0.25">
      <c r="A4605" s="173" t="s">
        <v>181</v>
      </c>
      <c r="B4605" s="173" t="s">
        <v>7337</v>
      </c>
      <c r="C4605" s="173" t="s">
        <v>109</v>
      </c>
      <c r="D4605" s="173" t="s">
        <v>7353</v>
      </c>
      <c r="E4605" s="173">
        <v>1658</v>
      </c>
    </row>
    <row r="4606" spans="1:5" s="173" customFormat="1" ht="15" hidden="1" x14ac:dyDescent="0.25">
      <c r="A4606" s="173" t="s">
        <v>181</v>
      </c>
      <c r="B4606" s="173" t="s">
        <v>7337</v>
      </c>
      <c r="C4606" s="173" t="s">
        <v>109</v>
      </c>
      <c r="D4606" s="173" t="s">
        <v>2360</v>
      </c>
      <c r="E4606" s="173">
        <v>881</v>
      </c>
    </row>
    <row r="4607" spans="1:5" s="173" customFormat="1" ht="15" hidden="1" x14ac:dyDescent="0.25">
      <c r="A4607" s="173" t="s">
        <v>181</v>
      </c>
      <c r="B4607" s="173" t="s">
        <v>7337</v>
      </c>
      <c r="C4607" s="173" t="s">
        <v>109</v>
      </c>
      <c r="D4607" s="173" t="s">
        <v>7354</v>
      </c>
      <c r="E4607" s="173">
        <v>515</v>
      </c>
    </row>
    <row r="4608" spans="1:5" s="173" customFormat="1" ht="15" hidden="1" x14ac:dyDescent="0.25">
      <c r="A4608" s="173" t="s">
        <v>181</v>
      </c>
      <c r="B4608" s="173" t="s">
        <v>7337</v>
      </c>
      <c r="C4608" s="173" t="s">
        <v>109</v>
      </c>
      <c r="D4608" s="173" t="s">
        <v>7355</v>
      </c>
      <c r="E4608" s="173">
        <v>1947</v>
      </c>
    </row>
    <row r="4609" spans="1:5" s="173" customFormat="1" ht="15" hidden="1" x14ac:dyDescent="0.25">
      <c r="A4609" s="173" t="s">
        <v>181</v>
      </c>
      <c r="B4609" s="173" t="s">
        <v>7337</v>
      </c>
      <c r="C4609" s="173" t="s">
        <v>109</v>
      </c>
      <c r="D4609" s="173" t="s">
        <v>7356</v>
      </c>
      <c r="E4609" s="173">
        <v>723</v>
      </c>
    </row>
    <row r="4610" spans="1:5" s="173" customFormat="1" ht="15" hidden="1" x14ac:dyDescent="0.25">
      <c r="A4610" s="173" t="s">
        <v>181</v>
      </c>
      <c r="B4610" s="173" t="s">
        <v>7342</v>
      </c>
      <c r="C4610" s="173" t="s">
        <v>109</v>
      </c>
      <c r="D4610" s="173" t="s">
        <v>7357</v>
      </c>
      <c r="E4610" s="173">
        <v>189</v>
      </c>
    </row>
    <row r="4611" spans="1:5" s="173" customFormat="1" ht="15" hidden="1" x14ac:dyDescent="0.25">
      <c r="A4611" s="173" t="s">
        <v>181</v>
      </c>
      <c r="B4611" s="173" t="s">
        <v>7337</v>
      </c>
      <c r="C4611" s="173" t="s">
        <v>109</v>
      </c>
      <c r="D4611" s="173" t="s">
        <v>7358</v>
      </c>
      <c r="E4611" s="173">
        <v>679</v>
      </c>
    </row>
    <row r="4612" spans="1:5" s="173" customFormat="1" ht="15" hidden="1" x14ac:dyDescent="0.25">
      <c r="A4612" s="173" t="s">
        <v>181</v>
      </c>
      <c r="B4612" s="173" t="s">
        <v>7337</v>
      </c>
      <c r="C4612" s="173" t="s">
        <v>109</v>
      </c>
      <c r="D4612" s="173" t="s">
        <v>7359</v>
      </c>
      <c r="E4612" s="173">
        <v>28756</v>
      </c>
    </row>
    <row r="4613" spans="1:5" s="173" customFormat="1" ht="15" hidden="1" x14ac:dyDescent="0.25">
      <c r="A4613" s="173" t="s">
        <v>181</v>
      </c>
      <c r="B4613" s="173" t="s">
        <v>7337</v>
      </c>
      <c r="C4613" s="173" t="s">
        <v>109</v>
      </c>
      <c r="D4613" s="173" t="s">
        <v>7360</v>
      </c>
      <c r="E4613" s="173">
        <v>1309</v>
      </c>
    </row>
    <row r="4614" spans="1:5" s="173" customFormat="1" ht="15" hidden="1" x14ac:dyDescent="0.25">
      <c r="A4614" s="173" t="s">
        <v>181</v>
      </c>
      <c r="B4614" s="173" t="s">
        <v>7342</v>
      </c>
      <c r="C4614" s="173" t="s">
        <v>109</v>
      </c>
      <c r="D4614" s="173" t="s">
        <v>7361</v>
      </c>
      <c r="E4614" s="173">
        <v>11500</v>
      </c>
    </row>
    <row r="4615" spans="1:5" s="173" customFormat="1" ht="15" hidden="1" x14ac:dyDescent="0.25">
      <c r="A4615" s="173" t="s">
        <v>181</v>
      </c>
      <c r="B4615" s="173" t="s">
        <v>7337</v>
      </c>
      <c r="C4615" s="173" t="s">
        <v>1067</v>
      </c>
      <c r="D4615" s="173" t="s">
        <v>1054</v>
      </c>
      <c r="E4615" s="173">
        <v>307</v>
      </c>
    </row>
    <row r="4616" spans="1:5" s="173" customFormat="1" ht="15" hidden="1" x14ac:dyDescent="0.25">
      <c r="A4616" s="173" t="s">
        <v>181</v>
      </c>
      <c r="B4616" s="173" t="s">
        <v>7337</v>
      </c>
      <c r="C4616" s="173" t="s">
        <v>1068</v>
      </c>
      <c r="D4616" s="173" t="s">
        <v>7362</v>
      </c>
      <c r="E4616" s="173">
        <v>298</v>
      </c>
    </row>
    <row r="4617" spans="1:5" s="173" customFormat="1" ht="15" hidden="1" x14ac:dyDescent="0.25">
      <c r="A4617" s="173" t="s">
        <v>181</v>
      </c>
      <c r="B4617" s="173" t="s">
        <v>7337</v>
      </c>
      <c r="C4617" s="173" t="s">
        <v>1068</v>
      </c>
      <c r="D4617" s="173" t="s">
        <v>3460</v>
      </c>
      <c r="E4617" s="173">
        <v>354</v>
      </c>
    </row>
    <row r="4618" spans="1:5" s="173" customFormat="1" ht="15" hidden="1" x14ac:dyDescent="0.25">
      <c r="A4618" s="173" t="s">
        <v>181</v>
      </c>
      <c r="B4618" s="173" t="s">
        <v>7337</v>
      </c>
      <c r="C4618" s="173" t="s">
        <v>1068</v>
      </c>
      <c r="D4618" s="173" t="s">
        <v>7363</v>
      </c>
      <c r="E4618" s="173">
        <v>428</v>
      </c>
    </row>
    <row r="4619" spans="1:5" s="173" customFormat="1" ht="15" hidden="1" x14ac:dyDescent="0.25">
      <c r="A4619" s="173" t="s">
        <v>181</v>
      </c>
      <c r="B4619" s="173" t="s">
        <v>7337</v>
      </c>
      <c r="C4619" s="173" t="s">
        <v>1068</v>
      </c>
      <c r="D4619" s="173" t="s">
        <v>7364</v>
      </c>
      <c r="E4619" s="173">
        <v>452</v>
      </c>
    </row>
    <row r="4620" spans="1:5" s="173" customFormat="1" ht="15" hidden="1" x14ac:dyDescent="0.25">
      <c r="A4620" s="173" t="s">
        <v>181</v>
      </c>
      <c r="B4620" s="173" t="s">
        <v>7337</v>
      </c>
      <c r="C4620" s="173" t="s">
        <v>1068</v>
      </c>
      <c r="D4620" s="173" t="s">
        <v>2329</v>
      </c>
      <c r="E4620" s="173">
        <v>859</v>
      </c>
    </row>
    <row r="4621" spans="1:5" s="173" customFormat="1" ht="15" hidden="1" x14ac:dyDescent="0.25">
      <c r="A4621" s="173" t="s">
        <v>181</v>
      </c>
      <c r="B4621" s="173" t="s">
        <v>7337</v>
      </c>
      <c r="C4621" s="173" t="s">
        <v>1068</v>
      </c>
      <c r="D4621" s="173" t="s">
        <v>2343</v>
      </c>
      <c r="E4621" s="173">
        <v>805</v>
      </c>
    </row>
    <row r="4622" spans="1:5" s="173" customFormat="1" ht="15" hidden="1" x14ac:dyDescent="0.25">
      <c r="A4622" s="173" t="s">
        <v>181</v>
      </c>
      <c r="B4622" s="173" t="s">
        <v>7337</v>
      </c>
      <c r="C4622" s="173" t="s">
        <v>1068</v>
      </c>
      <c r="D4622" s="173" t="s">
        <v>7365</v>
      </c>
      <c r="E4622" s="173">
        <v>1547</v>
      </c>
    </row>
    <row r="4623" spans="1:5" s="173" customFormat="1" ht="15" hidden="1" x14ac:dyDescent="0.25">
      <c r="A4623" s="173" t="s">
        <v>181</v>
      </c>
      <c r="B4623" s="173" t="s">
        <v>7337</v>
      </c>
      <c r="C4623" s="173" t="s">
        <v>1068</v>
      </c>
      <c r="D4623" s="173" t="s">
        <v>4980</v>
      </c>
      <c r="E4623" s="173">
        <v>333</v>
      </c>
    </row>
    <row r="4624" spans="1:5" s="173" customFormat="1" ht="15" hidden="1" x14ac:dyDescent="0.25">
      <c r="A4624" s="173" t="s">
        <v>181</v>
      </c>
      <c r="B4624" s="173" t="s">
        <v>7337</v>
      </c>
      <c r="C4624" s="173" t="s">
        <v>1068</v>
      </c>
      <c r="D4624" s="173" t="s">
        <v>7366</v>
      </c>
      <c r="E4624" s="173">
        <v>1833</v>
      </c>
    </row>
    <row r="4625" spans="1:5" s="173" customFormat="1" ht="15" hidden="1" x14ac:dyDescent="0.25">
      <c r="A4625" s="173" t="s">
        <v>181</v>
      </c>
      <c r="B4625" s="173" t="s">
        <v>7337</v>
      </c>
      <c r="C4625" s="173" t="s">
        <v>1068</v>
      </c>
      <c r="D4625" s="173" t="s">
        <v>7367</v>
      </c>
      <c r="E4625" s="173">
        <v>125</v>
      </c>
    </row>
    <row r="4626" spans="1:5" s="173" customFormat="1" ht="15" hidden="1" x14ac:dyDescent="0.25">
      <c r="A4626" s="173" t="s">
        <v>181</v>
      </c>
      <c r="B4626" s="173" t="s">
        <v>7337</v>
      </c>
      <c r="C4626" s="173" t="s">
        <v>1069</v>
      </c>
      <c r="D4626" s="173" t="s">
        <v>7368</v>
      </c>
      <c r="E4626" s="173">
        <v>384</v>
      </c>
    </row>
    <row r="4627" spans="1:5" s="173" customFormat="1" ht="15" hidden="1" x14ac:dyDescent="0.25">
      <c r="A4627" s="173" t="s">
        <v>181</v>
      </c>
      <c r="B4627" s="173" t="s">
        <v>7337</v>
      </c>
      <c r="C4627" s="173" t="s">
        <v>1069</v>
      </c>
      <c r="D4627" s="173" t="s">
        <v>2373</v>
      </c>
      <c r="E4627" s="173">
        <v>2051</v>
      </c>
    </row>
    <row r="4628" spans="1:5" s="173" customFormat="1" ht="15" hidden="1" x14ac:dyDescent="0.25">
      <c r="A4628" s="173" t="s">
        <v>181</v>
      </c>
      <c r="B4628" s="173" t="s">
        <v>7369</v>
      </c>
      <c r="C4628" s="173" t="s">
        <v>1070</v>
      </c>
      <c r="D4628" s="173" t="s">
        <v>7370</v>
      </c>
      <c r="E4628" s="173">
        <v>360</v>
      </c>
    </row>
    <row r="4629" spans="1:5" s="173" customFormat="1" ht="15" hidden="1" x14ac:dyDescent="0.25">
      <c r="A4629" s="173" t="s">
        <v>181</v>
      </c>
      <c r="B4629" s="173" t="s">
        <v>7369</v>
      </c>
      <c r="C4629" s="173" t="s">
        <v>1070</v>
      </c>
      <c r="D4629" s="173" t="s">
        <v>7371</v>
      </c>
      <c r="E4629" s="173">
        <v>1460</v>
      </c>
    </row>
    <row r="4630" spans="1:5" s="173" customFormat="1" ht="15" hidden="1" x14ac:dyDescent="0.25">
      <c r="A4630" s="173" t="s">
        <v>181</v>
      </c>
      <c r="B4630" s="173" t="s">
        <v>7369</v>
      </c>
      <c r="C4630" s="173" t="s">
        <v>1070</v>
      </c>
      <c r="D4630" s="173" t="s">
        <v>7372</v>
      </c>
      <c r="E4630" s="173">
        <v>660</v>
      </c>
    </row>
    <row r="4631" spans="1:5" s="173" customFormat="1" ht="15" hidden="1" x14ac:dyDescent="0.25">
      <c r="A4631" s="173" t="s">
        <v>181</v>
      </c>
      <c r="B4631" s="173" t="s">
        <v>7369</v>
      </c>
      <c r="C4631" s="173" t="s">
        <v>1070</v>
      </c>
      <c r="D4631" s="173" t="s">
        <v>5714</v>
      </c>
      <c r="E4631" s="173">
        <v>105</v>
      </c>
    </row>
    <row r="4632" spans="1:5" s="173" customFormat="1" ht="15" hidden="1" x14ac:dyDescent="0.25">
      <c r="A4632" s="173" t="s">
        <v>181</v>
      </c>
      <c r="B4632" s="173" t="s">
        <v>7369</v>
      </c>
      <c r="C4632" s="173" t="s">
        <v>1070</v>
      </c>
      <c r="D4632" s="173" t="s">
        <v>7373</v>
      </c>
      <c r="E4632" s="173">
        <v>5010</v>
      </c>
    </row>
    <row r="4633" spans="1:5" s="173" customFormat="1" ht="15" hidden="1" x14ac:dyDescent="0.25">
      <c r="A4633" s="173" t="s">
        <v>181</v>
      </c>
      <c r="B4633" s="173" t="s">
        <v>7369</v>
      </c>
      <c r="C4633" s="173" t="s">
        <v>1070</v>
      </c>
      <c r="D4633" s="173" t="s">
        <v>7374</v>
      </c>
      <c r="E4633" s="173">
        <v>1320</v>
      </c>
    </row>
    <row r="4634" spans="1:5" s="173" customFormat="1" ht="15" hidden="1" x14ac:dyDescent="0.25">
      <c r="A4634" s="173" t="s">
        <v>181</v>
      </c>
      <c r="B4634" s="173" t="s">
        <v>7369</v>
      </c>
      <c r="C4634" s="173" t="s">
        <v>1070</v>
      </c>
      <c r="D4634" s="173" t="s">
        <v>7375</v>
      </c>
      <c r="E4634" s="173">
        <v>340</v>
      </c>
    </row>
    <row r="4635" spans="1:5" s="173" customFormat="1" ht="15" hidden="1" x14ac:dyDescent="0.25">
      <c r="A4635" s="173" t="s">
        <v>181</v>
      </c>
      <c r="B4635" s="173" t="s">
        <v>7369</v>
      </c>
      <c r="C4635" s="173" t="s">
        <v>1070</v>
      </c>
      <c r="D4635" s="173" t="s">
        <v>7376</v>
      </c>
      <c r="E4635" s="173">
        <v>105</v>
      </c>
    </row>
    <row r="4636" spans="1:5" s="173" customFormat="1" ht="15" hidden="1" x14ac:dyDescent="0.25">
      <c r="A4636" s="173" t="s">
        <v>181</v>
      </c>
      <c r="B4636" s="173" t="s">
        <v>7369</v>
      </c>
      <c r="C4636" s="173" t="s">
        <v>1070</v>
      </c>
      <c r="D4636" s="173" t="s">
        <v>7377</v>
      </c>
      <c r="E4636" s="173">
        <v>0</v>
      </c>
    </row>
    <row r="4637" spans="1:5" s="173" customFormat="1" ht="15" hidden="1" x14ac:dyDescent="0.25">
      <c r="A4637" s="173" t="s">
        <v>181</v>
      </c>
      <c r="B4637" s="173" t="s">
        <v>7369</v>
      </c>
      <c r="C4637" s="173" t="s">
        <v>1070</v>
      </c>
      <c r="D4637" s="173" t="s">
        <v>4634</v>
      </c>
      <c r="E4637" s="173">
        <v>360</v>
      </c>
    </row>
    <row r="4638" spans="1:5" s="173" customFormat="1" ht="15" hidden="1" x14ac:dyDescent="0.25">
      <c r="A4638" s="173" t="s">
        <v>181</v>
      </c>
      <c r="B4638" s="173" t="s">
        <v>7369</v>
      </c>
      <c r="C4638" s="173" t="s">
        <v>1070</v>
      </c>
      <c r="D4638" s="173" t="s">
        <v>7378</v>
      </c>
      <c r="E4638" s="173">
        <v>90</v>
      </c>
    </row>
    <row r="4639" spans="1:5" s="173" customFormat="1" ht="15" hidden="1" x14ac:dyDescent="0.25">
      <c r="A4639" s="173" t="s">
        <v>181</v>
      </c>
      <c r="B4639" s="173" t="s">
        <v>7369</v>
      </c>
      <c r="C4639" s="173" t="s">
        <v>1070</v>
      </c>
      <c r="D4639" s="173" t="s">
        <v>7379</v>
      </c>
      <c r="E4639" s="173">
        <v>350</v>
      </c>
    </row>
    <row r="4640" spans="1:5" s="173" customFormat="1" ht="15" hidden="1" x14ac:dyDescent="0.25">
      <c r="A4640" s="173" t="s">
        <v>181</v>
      </c>
      <c r="B4640" s="173" t="s">
        <v>7369</v>
      </c>
      <c r="C4640" s="173" t="s">
        <v>1070</v>
      </c>
      <c r="D4640" s="173" t="s">
        <v>7380</v>
      </c>
      <c r="E4640" s="173">
        <v>1430</v>
      </c>
    </row>
    <row r="4641" spans="1:5" s="173" customFormat="1" ht="15" hidden="1" x14ac:dyDescent="0.25">
      <c r="A4641" s="173" t="s">
        <v>181</v>
      </c>
      <c r="B4641" s="173" t="s">
        <v>7369</v>
      </c>
      <c r="C4641" s="173" t="s">
        <v>1070</v>
      </c>
      <c r="D4641" s="173" t="s">
        <v>2381</v>
      </c>
      <c r="E4641" s="173">
        <v>520</v>
      </c>
    </row>
    <row r="4642" spans="1:5" s="173" customFormat="1" ht="15" hidden="1" x14ac:dyDescent="0.25">
      <c r="A4642" s="173" t="s">
        <v>181</v>
      </c>
      <c r="B4642" s="173" t="s">
        <v>7369</v>
      </c>
      <c r="C4642" s="173" t="s">
        <v>1070</v>
      </c>
      <c r="D4642" s="173" t="s">
        <v>7381</v>
      </c>
      <c r="E4642" s="173">
        <v>840</v>
      </c>
    </row>
    <row r="4643" spans="1:5" s="173" customFormat="1" ht="15" hidden="1" x14ac:dyDescent="0.25">
      <c r="A4643" s="173" t="s">
        <v>181</v>
      </c>
      <c r="B4643" s="173" t="s">
        <v>7369</v>
      </c>
      <c r="C4643" s="173" t="s">
        <v>1070</v>
      </c>
      <c r="D4643" s="173" t="s">
        <v>7382</v>
      </c>
      <c r="E4643" s="173">
        <v>750</v>
      </c>
    </row>
    <row r="4644" spans="1:5" s="173" customFormat="1" ht="15" hidden="1" x14ac:dyDescent="0.25">
      <c r="A4644" s="173" t="s">
        <v>181</v>
      </c>
      <c r="B4644" s="173" t="s">
        <v>7369</v>
      </c>
      <c r="C4644" s="173" t="s">
        <v>1070</v>
      </c>
      <c r="D4644" s="173" t="s">
        <v>7383</v>
      </c>
      <c r="E4644" s="173">
        <v>360</v>
      </c>
    </row>
    <row r="4645" spans="1:5" s="173" customFormat="1" ht="15" hidden="1" x14ac:dyDescent="0.25">
      <c r="A4645" s="173" t="s">
        <v>181</v>
      </c>
      <c r="B4645" s="173" t="s">
        <v>7369</v>
      </c>
      <c r="C4645" s="173" t="s">
        <v>1070</v>
      </c>
      <c r="D4645" s="173" t="s">
        <v>7384</v>
      </c>
      <c r="E4645" s="173">
        <v>290</v>
      </c>
    </row>
    <row r="4646" spans="1:5" s="173" customFormat="1" ht="15" hidden="1" x14ac:dyDescent="0.25">
      <c r="A4646" s="173" t="s">
        <v>181</v>
      </c>
      <c r="B4646" s="173" t="s">
        <v>7369</v>
      </c>
      <c r="C4646" s="173" t="s">
        <v>1070</v>
      </c>
      <c r="D4646" s="173" t="s">
        <v>7385</v>
      </c>
      <c r="E4646" s="173">
        <v>1470</v>
      </c>
    </row>
    <row r="4647" spans="1:5" s="173" customFormat="1" ht="15" hidden="1" x14ac:dyDescent="0.25">
      <c r="A4647" s="173" t="s">
        <v>181</v>
      </c>
      <c r="B4647" s="173" t="s">
        <v>7369</v>
      </c>
      <c r="C4647" s="173" t="s">
        <v>1070</v>
      </c>
      <c r="D4647" s="173" t="s">
        <v>2383</v>
      </c>
      <c r="E4647" s="173">
        <v>435</v>
      </c>
    </row>
    <row r="4648" spans="1:5" s="173" customFormat="1" ht="15" hidden="1" x14ac:dyDescent="0.25">
      <c r="A4648" s="173" t="s">
        <v>181</v>
      </c>
      <c r="B4648" s="173" t="s">
        <v>7369</v>
      </c>
      <c r="C4648" s="173" t="s">
        <v>1070</v>
      </c>
      <c r="D4648" s="173" t="s">
        <v>7386</v>
      </c>
      <c r="E4648" s="173">
        <v>25900</v>
      </c>
    </row>
    <row r="4649" spans="1:5" s="173" customFormat="1" ht="15" hidden="1" x14ac:dyDescent="0.25">
      <c r="A4649" s="173" t="s">
        <v>183</v>
      </c>
      <c r="B4649" s="173" t="s">
        <v>7387</v>
      </c>
      <c r="C4649" s="173" t="s">
        <v>1100</v>
      </c>
      <c r="D4649" s="173" t="s">
        <v>2389</v>
      </c>
      <c r="E4649" s="173">
        <v>29</v>
      </c>
    </row>
    <row r="4650" spans="1:5" s="173" customFormat="1" ht="15" hidden="1" x14ac:dyDescent="0.25">
      <c r="A4650" s="173" t="s">
        <v>183</v>
      </c>
      <c r="B4650" s="173" t="s">
        <v>7387</v>
      </c>
      <c r="C4650" s="173" t="s">
        <v>1100</v>
      </c>
      <c r="D4650" s="173" t="s">
        <v>7388</v>
      </c>
      <c r="E4650" s="173">
        <v>0</v>
      </c>
    </row>
    <row r="4651" spans="1:5" s="173" customFormat="1" ht="15" hidden="1" x14ac:dyDescent="0.25">
      <c r="A4651" s="173" t="s">
        <v>183</v>
      </c>
      <c r="B4651" s="173" t="s">
        <v>7387</v>
      </c>
      <c r="C4651" s="173" t="s">
        <v>1100</v>
      </c>
      <c r="D4651" s="173" t="s">
        <v>7389</v>
      </c>
      <c r="E4651" s="173">
        <v>70</v>
      </c>
    </row>
    <row r="4652" spans="1:5" s="173" customFormat="1" ht="15" hidden="1" x14ac:dyDescent="0.25">
      <c r="A4652" s="173" t="s">
        <v>183</v>
      </c>
      <c r="B4652" s="173" t="s">
        <v>7387</v>
      </c>
      <c r="C4652" s="173" t="s">
        <v>1100</v>
      </c>
      <c r="D4652" s="173" t="s">
        <v>7390</v>
      </c>
      <c r="E4652" s="173">
        <v>350</v>
      </c>
    </row>
    <row r="4653" spans="1:5" s="173" customFormat="1" ht="15" hidden="1" x14ac:dyDescent="0.25">
      <c r="A4653" s="173" t="s">
        <v>183</v>
      </c>
      <c r="B4653" s="173" t="s">
        <v>7391</v>
      </c>
      <c r="C4653" s="173" t="s">
        <v>1101</v>
      </c>
      <c r="D4653" s="173" t="s">
        <v>7392</v>
      </c>
      <c r="E4653" s="173">
        <v>0</v>
      </c>
    </row>
    <row r="4654" spans="1:5" s="173" customFormat="1" ht="15" hidden="1" x14ac:dyDescent="0.25">
      <c r="A4654" s="173" t="s">
        <v>183</v>
      </c>
      <c r="B4654" s="173" t="s">
        <v>7391</v>
      </c>
      <c r="C4654" s="173" t="s">
        <v>1101</v>
      </c>
      <c r="D4654" s="173" t="s">
        <v>7393</v>
      </c>
      <c r="E4654" s="173">
        <v>0</v>
      </c>
    </row>
    <row r="4655" spans="1:5" s="173" customFormat="1" ht="15" hidden="1" x14ac:dyDescent="0.25">
      <c r="A4655" s="173" t="s">
        <v>183</v>
      </c>
      <c r="B4655" s="173" t="s">
        <v>7391</v>
      </c>
      <c r="C4655" s="173" t="s">
        <v>1101</v>
      </c>
      <c r="D4655" s="173" t="s">
        <v>7394</v>
      </c>
      <c r="E4655" s="173">
        <v>0</v>
      </c>
    </row>
    <row r="4656" spans="1:5" s="173" customFormat="1" ht="15" hidden="1" x14ac:dyDescent="0.25">
      <c r="A4656" s="173" t="s">
        <v>183</v>
      </c>
      <c r="B4656" s="173" t="s">
        <v>7391</v>
      </c>
      <c r="C4656" s="173" t="s">
        <v>1101</v>
      </c>
      <c r="D4656" s="173" t="s">
        <v>1659</v>
      </c>
      <c r="E4656" s="173">
        <v>0</v>
      </c>
    </row>
    <row r="4657" spans="1:5" s="173" customFormat="1" ht="15" hidden="1" x14ac:dyDescent="0.25">
      <c r="A4657" s="173" t="s">
        <v>183</v>
      </c>
      <c r="B4657" s="173" t="s">
        <v>7391</v>
      </c>
      <c r="C4657" s="173" t="s">
        <v>1101</v>
      </c>
      <c r="D4657" s="173" t="s">
        <v>7395</v>
      </c>
      <c r="E4657" s="173">
        <v>0</v>
      </c>
    </row>
    <row r="4658" spans="1:5" s="173" customFormat="1" ht="15" hidden="1" x14ac:dyDescent="0.25">
      <c r="A4658" s="173" t="s">
        <v>183</v>
      </c>
      <c r="B4658" s="173" t="s">
        <v>7391</v>
      </c>
      <c r="C4658" s="173" t="s">
        <v>1101</v>
      </c>
      <c r="D4658" s="173" t="s">
        <v>7396</v>
      </c>
      <c r="E4658" s="173">
        <v>0</v>
      </c>
    </row>
    <row r="4659" spans="1:5" s="173" customFormat="1" ht="15" hidden="1" x14ac:dyDescent="0.25">
      <c r="A4659" s="173" t="s">
        <v>183</v>
      </c>
      <c r="B4659" s="173" t="s">
        <v>7391</v>
      </c>
      <c r="C4659" s="173" t="s">
        <v>1101</v>
      </c>
      <c r="D4659" s="173" t="s">
        <v>3640</v>
      </c>
      <c r="E4659" s="173">
        <v>0</v>
      </c>
    </row>
    <row r="4660" spans="1:5" s="173" customFormat="1" ht="15" hidden="1" x14ac:dyDescent="0.25">
      <c r="A4660" s="173" t="s">
        <v>183</v>
      </c>
      <c r="B4660" s="173" t="s">
        <v>7391</v>
      </c>
      <c r="C4660" s="173" t="s">
        <v>1101</v>
      </c>
      <c r="D4660" s="173" t="s">
        <v>7397</v>
      </c>
      <c r="E4660" s="173">
        <v>0</v>
      </c>
    </row>
    <row r="4661" spans="1:5" s="173" customFormat="1" ht="15" hidden="1" x14ac:dyDescent="0.25">
      <c r="A4661" s="173" t="s">
        <v>183</v>
      </c>
      <c r="B4661" s="173" t="s">
        <v>7391</v>
      </c>
      <c r="C4661" s="173" t="s">
        <v>1101</v>
      </c>
      <c r="D4661" s="173" t="s">
        <v>7398</v>
      </c>
      <c r="E4661" s="173">
        <v>0</v>
      </c>
    </row>
    <row r="4662" spans="1:5" s="173" customFormat="1" ht="15" hidden="1" x14ac:dyDescent="0.25">
      <c r="A4662" s="173" t="s">
        <v>183</v>
      </c>
      <c r="B4662" s="173" t="s">
        <v>7391</v>
      </c>
      <c r="C4662" s="173" t="s">
        <v>1101</v>
      </c>
      <c r="D4662" s="173" t="s">
        <v>7399</v>
      </c>
      <c r="E4662" s="173">
        <v>0</v>
      </c>
    </row>
    <row r="4663" spans="1:5" s="173" customFormat="1" ht="15" hidden="1" x14ac:dyDescent="0.25">
      <c r="A4663" s="173" t="s">
        <v>183</v>
      </c>
      <c r="B4663" s="173" t="s">
        <v>7391</v>
      </c>
      <c r="C4663" s="173" t="s">
        <v>1101</v>
      </c>
      <c r="D4663" s="173" t="s">
        <v>7400</v>
      </c>
      <c r="E4663" s="173">
        <v>0</v>
      </c>
    </row>
    <row r="4664" spans="1:5" s="173" customFormat="1" ht="15" hidden="1" x14ac:dyDescent="0.25">
      <c r="A4664" s="173" t="s">
        <v>183</v>
      </c>
      <c r="B4664" s="173" t="s">
        <v>7391</v>
      </c>
      <c r="C4664" s="173" t="s">
        <v>1101</v>
      </c>
      <c r="D4664" s="173" t="s">
        <v>7401</v>
      </c>
      <c r="E4664" s="173">
        <v>0</v>
      </c>
    </row>
    <row r="4665" spans="1:5" s="173" customFormat="1" ht="15" hidden="1" x14ac:dyDescent="0.25">
      <c r="A4665" s="173" t="s">
        <v>183</v>
      </c>
      <c r="B4665" s="173" t="s">
        <v>7387</v>
      </c>
      <c r="C4665" s="173" t="s">
        <v>2394</v>
      </c>
      <c r="D4665" s="173" t="s">
        <v>7402</v>
      </c>
      <c r="E4665" s="173">
        <v>50</v>
      </c>
    </row>
    <row r="4666" spans="1:5" s="173" customFormat="1" ht="15" hidden="1" x14ac:dyDescent="0.25">
      <c r="A4666" s="173" t="s">
        <v>183</v>
      </c>
      <c r="B4666" s="173" t="s">
        <v>7387</v>
      </c>
      <c r="C4666" s="173" t="s">
        <v>2394</v>
      </c>
      <c r="D4666" s="173" t="s">
        <v>6832</v>
      </c>
      <c r="E4666" s="173">
        <v>3005</v>
      </c>
    </row>
    <row r="4667" spans="1:5" s="173" customFormat="1" ht="15" hidden="1" x14ac:dyDescent="0.25">
      <c r="A4667" s="173" t="s">
        <v>183</v>
      </c>
      <c r="B4667" s="173" t="s">
        <v>6705</v>
      </c>
      <c r="C4667" s="173" t="s">
        <v>1103</v>
      </c>
      <c r="D4667" s="173" t="s">
        <v>7403</v>
      </c>
      <c r="E4667" s="173">
        <v>447</v>
      </c>
    </row>
    <row r="4668" spans="1:5" s="173" customFormat="1" ht="15" hidden="1" x14ac:dyDescent="0.25">
      <c r="A4668" s="173" t="s">
        <v>183</v>
      </c>
      <c r="B4668" s="173" t="s">
        <v>6705</v>
      </c>
      <c r="C4668" s="173" t="s">
        <v>1103</v>
      </c>
      <c r="D4668" s="173" t="s">
        <v>7404</v>
      </c>
      <c r="E4668" s="173">
        <v>164</v>
      </c>
    </row>
    <row r="4669" spans="1:5" s="173" customFormat="1" ht="15" hidden="1" x14ac:dyDescent="0.25">
      <c r="A4669" s="173" t="s">
        <v>183</v>
      </c>
      <c r="B4669" s="173" t="s">
        <v>6705</v>
      </c>
      <c r="C4669" s="173" t="s">
        <v>1103</v>
      </c>
      <c r="D4669" s="173" t="s">
        <v>5401</v>
      </c>
      <c r="E4669" s="173">
        <v>402</v>
      </c>
    </row>
    <row r="4670" spans="1:5" s="173" customFormat="1" ht="15" hidden="1" x14ac:dyDescent="0.25">
      <c r="A4670" s="173" t="s">
        <v>183</v>
      </c>
      <c r="B4670" s="173" t="s">
        <v>6705</v>
      </c>
      <c r="C4670" s="173" t="s">
        <v>1103</v>
      </c>
      <c r="D4670" s="173" t="s">
        <v>7405</v>
      </c>
      <c r="E4670" s="173">
        <v>130</v>
      </c>
    </row>
    <row r="4671" spans="1:5" s="173" customFormat="1" ht="15" hidden="1" x14ac:dyDescent="0.25">
      <c r="A4671" s="173" t="s">
        <v>183</v>
      </c>
      <c r="B4671" s="173" t="s">
        <v>6705</v>
      </c>
      <c r="C4671" s="173" t="s">
        <v>1103</v>
      </c>
      <c r="D4671" s="173" t="s">
        <v>7406</v>
      </c>
      <c r="E4671" s="173">
        <v>0</v>
      </c>
    </row>
    <row r="4672" spans="1:5" s="173" customFormat="1" ht="15" hidden="1" x14ac:dyDescent="0.25">
      <c r="A4672" s="173" t="s">
        <v>183</v>
      </c>
      <c r="B4672" s="173" t="s">
        <v>6705</v>
      </c>
      <c r="C4672" s="173" t="s">
        <v>1103</v>
      </c>
      <c r="D4672" s="173" t="s">
        <v>4580</v>
      </c>
      <c r="E4672" s="173">
        <v>688</v>
      </c>
    </row>
    <row r="4673" spans="1:5" s="173" customFormat="1" ht="15" hidden="1" x14ac:dyDescent="0.25">
      <c r="A4673" s="173" t="s">
        <v>183</v>
      </c>
      <c r="B4673" s="173" t="s">
        <v>6705</v>
      </c>
      <c r="C4673" s="173" t="s">
        <v>1103</v>
      </c>
      <c r="D4673" s="173" t="s">
        <v>7407</v>
      </c>
      <c r="E4673" s="173">
        <v>123</v>
      </c>
    </row>
    <row r="4674" spans="1:5" s="173" customFormat="1" ht="15" hidden="1" x14ac:dyDescent="0.25">
      <c r="A4674" s="173" t="s">
        <v>183</v>
      </c>
      <c r="B4674" s="173" t="s">
        <v>7408</v>
      </c>
      <c r="C4674" s="173" t="s">
        <v>1104</v>
      </c>
      <c r="D4674" s="173" t="s">
        <v>7409</v>
      </c>
      <c r="E4674" s="173">
        <v>110</v>
      </c>
    </row>
    <row r="4675" spans="1:5" s="173" customFormat="1" ht="15" hidden="1" x14ac:dyDescent="0.25">
      <c r="A4675" s="173" t="s">
        <v>183</v>
      </c>
      <c r="B4675" s="173" t="s">
        <v>7408</v>
      </c>
      <c r="C4675" s="173" t="s">
        <v>1104</v>
      </c>
      <c r="D4675" s="173" t="s">
        <v>7410</v>
      </c>
      <c r="E4675" s="173">
        <v>96</v>
      </c>
    </row>
    <row r="4676" spans="1:5" s="173" customFormat="1" ht="15" hidden="1" x14ac:dyDescent="0.25">
      <c r="A4676" s="173" t="s">
        <v>183</v>
      </c>
      <c r="B4676" s="173" t="s">
        <v>7408</v>
      </c>
      <c r="C4676" s="173" t="s">
        <v>1104</v>
      </c>
      <c r="D4676" s="173" t="s">
        <v>7411</v>
      </c>
      <c r="E4676" s="173">
        <v>0</v>
      </c>
    </row>
    <row r="4677" spans="1:5" s="173" customFormat="1" ht="15" hidden="1" x14ac:dyDescent="0.25">
      <c r="A4677" s="173" t="s">
        <v>183</v>
      </c>
      <c r="B4677" s="173" t="s">
        <v>7408</v>
      </c>
      <c r="C4677" s="173" t="s">
        <v>1104</v>
      </c>
      <c r="D4677" s="173" t="s">
        <v>7412</v>
      </c>
      <c r="E4677" s="173">
        <v>18</v>
      </c>
    </row>
    <row r="4678" spans="1:5" s="173" customFormat="1" ht="15" hidden="1" x14ac:dyDescent="0.25">
      <c r="A4678" s="173" t="s">
        <v>183</v>
      </c>
      <c r="B4678" s="173" t="s">
        <v>7408</v>
      </c>
      <c r="C4678" s="173" t="s">
        <v>1104</v>
      </c>
      <c r="D4678" s="173" t="s">
        <v>7413</v>
      </c>
      <c r="E4678" s="173">
        <v>85</v>
      </c>
    </row>
    <row r="4679" spans="1:5" s="173" customFormat="1" ht="15" hidden="1" x14ac:dyDescent="0.25">
      <c r="A4679" s="173" t="s">
        <v>183</v>
      </c>
      <c r="B4679" s="173" t="s">
        <v>7408</v>
      </c>
      <c r="C4679" s="173" t="s">
        <v>1104</v>
      </c>
      <c r="D4679" s="173" t="s">
        <v>2399</v>
      </c>
      <c r="E4679" s="173">
        <v>210</v>
      </c>
    </row>
    <row r="4680" spans="1:5" s="173" customFormat="1" ht="15" hidden="1" x14ac:dyDescent="0.25">
      <c r="A4680" s="173" t="s">
        <v>183</v>
      </c>
      <c r="B4680" s="173" t="s">
        <v>7408</v>
      </c>
      <c r="C4680" s="173" t="s">
        <v>1104</v>
      </c>
      <c r="D4680" s="173" t="s">
        <v>7414</v>
      </c>
      <c r="E4680" s="173">
        <v>83</v>
      </c>
    </row>
    <row r="4681" spans="1:5" s="173" customFormat="1" ht="15" hidden="1" x14ac:dyDescent="0.25">
      <c r="A4681" s="173" t="s">
        <v>183</v>
      </c>
      <c r="B4681" s="173" t="s">
        <v>7408</v>
      </c>
      <c r="C4681" s="173" t="s">
        <v>1104</v>
      </c>
      <c r="D4681" s="173" t="s">
        <v>7415</v>
      </c>
      <c r="E4681" s="173">
        <v>276</v>
      </c>
    </row>
    <row r="4682" spans="1:5" s="173" customFormat="1" ht="15" hidden="1" x14ac:dyDescent="0.25">
      <c r="A4682" s="173" t="s">
        <v>183</v>
      </c>
      <c r="B4682" s="173" t="s">
        <v>7408</v>
      </c>
      <c r="C4682" s="173" t="s">
        <v>1104</v>
      </c>
      <c r="D4682" s="173" t="s">
        <v>7416</v>
      </c>
      <c r="E4682" s="173">
        <v>120</v>
      </c>
    </row>
    <row r="4683" spans="1:5" s="173" customFormat="1" ht="15" hidden="1" x14ac:dyDescent="0.25">
      <c r="A4683" s="173" t="s">
        <v>183</v>
      </c>
      <c r="B4683" s="173" t="s">
        <v>7408</v>
      </c>
      <c r="C4683" s="173" t="s">
        <v>1104</v>
      </c>
      <c r="D4683" s="173" t="s">
        <v>7417</v>
      </c>
      <c r="E4683" s="173">
        <v>170</v>
      </c>
    </row>
    <row r="4684" spans="1:5" s="173" customFormat="1" ht="15" hidden="1" x14ac:dyDescent="0.25">
      <c r="A4684" s="173" t="s">
        <v>183</v>
      </c>
      <c r="B4684" s="173" t="s">
        <v>7408</v>
      </c>
      <c r="C4684" s="173" t="s">
        <v>1104</v>
      </c>
      <c r="D4684" s="173" t="s">
        <v>7418</v>
      </c>
      <c r="E4684" s="173">
        <v>1044</v>
      </c>
    </row>
    <row r="4685" spans="1:5" s="173" customFormat="1" ht="15" hidden="1" x14ac:dyDescent="0.25">
      <c r="A4685" s="173" t="s">
        <v>183</v>
      </c>
      <c r="B4685" s="173" t="s">
        <v>7408</v>
      </c>
      <c r="C4685" s="173" t="s">
        <v>1104</v>
      </c>
      <c r="D4685" s="173" t="s">
        <v>7419</v>
      </c>
      <c r="E4685" s="173">
        <v>300</v>
      </c>
    </row>
    <row r="4686" spans="1:5" s="173" customFormat="1" ht="15" hidden="1" x14ac:dyDescent="0.25">
      <c r="A4686" s="173" t="s">
        <v>183</v>
      </c>
      <c r="B4686" s="173" t="s">
        <v>7408</v>
      </c>
      <c r="C4686" s="173" t="s">
        <v>1104</v>
      </c>
      <c r="D4686" s="173" t="s">
        <v>7420</v>
      </c>
      <c r="E4686" s="173">
        <v>225</v>
      </c>
    </row>
    <row r="4687" spans="1:5" s="173" customFormat="1" ht="15" hidden="1" x14ac:dyDescent="0.25">
      <c r="A4687" s="173" t="s">
        <v>183</v>
      </c>
      <c r="B4687" s="173" t="s">
        <v>7408</v>
      </c>
      <c r="C4687" s="173" t="s">
        <v>1104</v>
      </c>
      <c r="D4687" s="173" t="s">
        <v>7421</v>
      </c>
      <c r="E4687" s="173">
        <v>420</v>
      </c>
    </row>
    <row r="4688" spans="1:5" s="173" customFormat="1" ht="15" hidden="1" x14ac:dyDescent="0.25">
      <c r="A4688" s="173" t="s">
        <v>183</v>
      </c>
      <c r="B4688" s="173" t="s">
        <v>7408</v>
      </c>
      <c r="C4688" s="173" t="s">
        <v>1104</v>
      </c>
      <c r="D4688" s="173" t="s">
        <v>7422</v>
      </c>
      <c r="E4688" s="173">
        <v>525</v>
      </c>
    </row>
    <row r="4689" spans="1:5" s="173" customFormat="1" ht="15" hidden="1" x14ac:dyDescent="0.25">
      <c r="A4689" s="173" t="s">
        <v>183</v>
      </c>
      <c r="B4689" s="173" t="s">
        <v>7408</v>
      </c>
      <c r="C4689" s="173" t="s">
        <v>1104</v>
      </c>
      <c r="D4689" s="173" t="s">
        <v>904</v>
      </c>
      <c r="E4689" s="173">
        <v>80</v>
      </c>
    </row>
    <row r="4690" spans="1:5" s="173" customFormat="1" ht="15" hidden="1" x14ac:dyDescent="0.25">
      <c r="A4690" s="173" t="s">
        <v>183</v>
      </c>
      <c r="B4690" s="173" t="s">
        <v>7408</v>
      </c>
      <c r="C4690" s="173" t="s">
        <v>1104</v>
      </c>
      <c r="D4690" s="173" t="s">
        <v>7423</v>
      </c>
      <c r="E4690" s="173">
        <v>46</v>
      </c>
    </row>
    <row r="4691" spans="1:5" s="173" customFormat="1" ht="15" hidden="1" x14ac:dyDescent="0.25">
      <c r="A4691" s="173" t="s">
        <v>183</v>
      </c>
      <c r="B4691" s="173" t="s">
        <v>7424</v>
      </c>
      <c r="C4691" s="173" t="s">
        <v>112</v>
      </c>
      <c r="D4691" s="173" t="s">
        <v>7425</v>
      </c>
      <c r="E4691" s="173">
        <v>137</v>
      </c>
    </row>
    <row r="4692" spans="1:5" s="173" customFormat="1" ht="15" hidden="1" x14ac:dyDescent="0.25">
      <c r="A4692" s="173" t="s">
        <v>183</v>
      </c>
      <c r="B4692" s="173" t="s">
        <v>7424</v>
      </c>
      <c r="C4692" s="173" t="s">
        <v>112</v>
      </c>
      <c r="D4692" s="173" t="s">
        <v>4331</v>
      </c>
      <c r="E4692" s="173">
        <v>90</v>
      </c>
    </row>
    <row r="4693" spans="1:5" s="173" customFormat="1" ht="15" hidden="1" x14ac:dyDescent="0.25">
      <c r="A4693" s="173" t="s">
        <v>183</v>
      </c>
      <c r="B4693" s="173" t="s">
        <v>7424</v>
      </c>
      <c r="C4693" s="173" t="s">
        <v>112</v>
      </c>
      <c r="D4693" s="173" t="s">
        <v>7426</v>
      </c>
      <c r="E4693" s="173">
        <v>47</v>
      </c>
    </row>
    <row r="4694" spans="1:5" s="173" customFormat="1" ht="15" hidden="1" x14ac:dyDescent="0.25">
      <c r="A4694" s="173" t="s">
        <v>183</v>
      </c>
      <c r="B4694" s="173" t="s">
        <v>7424</v>
      </c>
      <c r="C4694" s="173" t="s">
        <v>112</v>
      </c>
      <c r="D4694" s="173" t="s">
        <v>7427</v>
      </c>
      <c r="E4694" s="173">
        <v>59</v>
      </c>
    </row>
    <row r="4695" spans="1:5" s="173" customFormat="1" ht="15" hidden="1" x14ac:dyDescent="0.25">
      <c r="A4695" s="173" t="s">
        <v>183</v>
      </c>
      <c r="B4695" s="173" t="s">
        <v>7428</v>
      </c>
      <c r="C4695" s="173" t="s">
        <v>112</v>
      </c>
      <c r="D4695" s="173" t="s">
        <v>1115</v>
      </c>
      <c r="E4695" s="173">
        <v>759</v>
      </c>
    </row>
    <row r="4696" spans="1:5" s="173" customFormat="1" ht="15" hidden="1" x14ac:dyDescent="0.25">
      <c r="A4696" s="173" t="s">
        <v>183</v>
      </c>
      <c r="B4696" s="173" t="s">
        <v>7424</v>
      </c>
      <c r="C4696" s="173" t="s">
        <v>112</v>
      </c>
      <c r="D4696" s="173" t="s">
        <v>3558</v>
      </c>
      <c r="E4696" s="173">
        <v>55</v>
      </c>
    </row>
    <row r="4697" spans="1:5" s="173" customFormat="1" ht="15" hidden="1" x14ac:dyDescent="0.25">
      <c r="A4697" s="173" t="s">
        <v>183</v>
      </c>
      <c r="B4697" s="173" t="s">
        <v>7424</v>
      </c>
      <c r="C4697" s="173" t="s">
        <v>112</v>
      </c>
      <c r="D4697" s="173" t="s">
        <v>7429</v>
      </c>
      <c r="E4697" s="173">
        <v>90</v>
      </c>
    </row>
    <row r="4698" spans="1:5" s="173" customFormat="1" ht="15" hidden="1" x14ac:dyDescent="0.25">
      <c r="A4698" s="173" t="s">
        <v>183</v>
      </c>
      <c r="B4698" s="173" t="s">
        <v>7424</v>
      </c>
      <c r="C4698" s="173" t="s">
        <v>112</v>
      </c>
      <c r="D4698" s="173" t="s">
        <v>7430</v>
      </c>
      <c r="E4698" s="173">
        <v>272</v>
      </c>
    </row>
    <row r="4699" spans="1:5" s="173" customFormat="1" ht="15" hidden="1" x14ac:dyDescent="0.25">
      <c r="A4699" s="173" t="s">
        <v>183</v>
      </c>
      <c r="B4699" s="173" t="s">
        <v>7424</v>
      </c>
      <c r="C4699" s="173" t="s">
        <v>112</v>
      </c>
      <c r="D4699" s="173" t="s">
        <v>7431</v>
      </c>
      <c r="E4699" s="173">
        <v>41</v>
      </c>
    </row>
    <row r="4700" spans="1:5" s="173" customFormat="1" ht="15" hidden="1" x14ac:dyDescent="0.25">
      <c r="A4700" s="173" t="s">
        <v>183</v>
      </c>
      <c r="B4700" s="173" t="s">
        <v>7424</v>
      </c>
      <c r="C4700" s="173" t="s">
        <v>1105</v>
      </c>
      <c r="D4700" s="173" t="s">
        <v>7432</v>
      </c>
      <c r="E4700" s="173">
        <v>41</v>
      </c>
    </row>
    <row r="4701" spans="1:5" s="173" customFormat="1" ht="15" hidden="1" x14ac:dyDescent="0.25">
      <c r="A4701" s="173" t="s">
        <v>183</v>
      </c>
      <c r="B4701" s="173" t="s">
        <v>7424</v>
      </c>
      <c r="C4701" s="173" t="s">
        <v>1105</v>
      </c>
      <c r="D4701" s="173" t="s">
        <v>7433</v>
      </c>
      <c r="E4701" s="173">
        <v>0</v>
      </c>
    </row>
    <row r="4702" spans="1:5" s="173" customFormat="1" ht="15" hidden="1" x14ac:dyDescent="0.25">
      <c r="A4702" s="173" t="s">
        <v>183</v>
      </c>
      <c r="B4702" s="173" t="s">
        <v>7424</v>
      </c>
      <c r="C4702" s="173" t="s">
        <v>1105</v>
      </c>
      <c r="D4702" s="173" t="s">
        <v>7434</v>
      </c>
      <c r="E4702" s="173">
        <v>2849</v>
      </c>
    </row>
    <row r="4703" spans="1:5" s="173" customFormat="1" ht="15" hidden="1" x14ac:dyDescent="0.25">
      <c r="A4703" s="173" t="s">
        <v>183</v>
      </c>
      <c r="B4703" s="173" t="s">
        <v>7424</v>
      </c>
      <c r="C4703" s="173" t="s">
        <v>1105</v>
      </c>
      <c r="D4703" s="173" t="s">
        <v>7435</v>
      </c>
      <c r="E4703" s="173">
        <v>165</v>
      </c>
    </row>
    <row r="4704" spans="1:5" s="173" customFormat="1" ht="15" hidden="1" x14ac:dyDescent="0.25">
      <c r="A4704" s="173" t="s">
        <v>183</v>
      </c>
      <c r="B4704" s="173" t="s">
        <v>7436</v>
      </c>
      <c r="C4704" s="173" t="s">
        <v>1094</v>
      </c>
      <c r="D4704" s="173" t="s">
        <v>7437</v>
      </c>
      <c r="E4704" s="173">
        <v>3985</v>
      </c>
    </row>
    <row r="4705" spans="1:5" s="173" customFormat="1" ht="15" hidden="1" x14ac:dyDescent="0.25">
      <c r="A4705" s="173" t="s">
        <v>183</v>
      </c>
      <c r="B4705" s="173" t="s">
        <v>7436</v>
      </c>
      <c r="C4705" s="173" t="s">
        <v>1094</v>
      </c>
      <c r="D4705" s="173" t="s">
        <v>7438</v>
      </c>
      <c r="E4705" s="173">
        <v>1638</v>
      </c>
    </row>
    <row r="4706" spans="1:5" s="173" customFormat="1" ht="15" hidden="1" x14ac:dyDescent="0.25">
      <c r="A4706" s="173" t="s">
        <v>183</v>
      </c>
      <c r="B4706" s="173" t="s">
        <v>7439</v>
      </c>
      <c r="C4706" s="173" t="s">
        <v>1094</v>
      </c>
      <c r="D4706" s="173" t="s">
        <v>1118</v>
      </c>
      <c r="E4706" s="173">
        <v>664</v>
      </c>
    </row>
    <row r="4707" spans="1:5" s="173" customFormat="1" ht="15" hidden="1" x14ac:dyDescent="0.25">
      <c r="A4707" s="173" t="s">
        <v>183</v>
      </c>
      <c r="B4707" s="173" t="s">
        <v>7436</v>
      </c>
      <c r="C4707" s="173" t="s">
        <v>1094</v>
      </c>
      <c r="D4707" s="173" t="s">
        <v>1118</v>
      </c>
      <c r="E4707" s="173">
        <v>10</v>
      </c>
    </row>
    <row r="4708" spans="1:5" s="173" customFormat="1" ht="15" hidden="1" x14ac:dyDescent="0.25">
      <c r="A4708" s="173" t="s">
        <v>183</v>
      </c>
      <c r="B4708" s="173" t="s">
        <v>7440</v>
      </c>
      <c r="C4708" s="173" t="s">
        <v>1094</v>
      </c>
      <c r="D4708" s="173" t="s">
        <v>7441</v>
      </c>
      <c r="E4708" s="173">
        <v>258</v>
      </c>
    </row>
    <row r="4709" spans="1:5" s="173" customFormat="1" ht="15" hidden="1" x14ac:dyDescent="0.25">
      <c r="A4709" s="173" t="s">
        <v>183</v>
      </c>
      <c r="B4709" s="173" t="s">
        <v>7440</v>
      </c>
      <c r="C4709" s="173" t="s">
        <v>1094</v>
      </c>
      <c r="D4709" s="173" t="s">
        <v>7442</v>
      </c>
      <c r="E4709" s="173">
        <v>29</v>
      </c>
    </row>
    <row r="4710" spans="1:5" s="173" customFormat="1" ht="15" hidden="1" x14ac:dyDescent="0.25">
      <c r="A4710" s="173" t="s">
        <v>183</v>
      </c>
      <c r="B4710" s="173" t="s">
        <v>7440</v>
      </c>
      <c r="C4710" s="173" t="s">
        <v>1094</v>
      </c>
      <c r="D4710" s="173" t="s">
        <v>5929</v>
      </c>
      <c r="E4710" s="173">
        <v>271</v>
      </c>
    </row>
    <row r="4711" spans="1:5" s="173" customFormat="1" ht="15" hidden="1" x14ac:dyDescent="0.25">
      <c r="A4711" s="173" t="s">
        <v>183</v>
      </c>
      <c r="B4711" s="173" t="s">
        <v>7440</v>
      </c>
      <c r="C4711" s="173" t="s">
        <v>1094</v>
      </c>
      <c r="D4711" s="173" t="s">
        <v>7443</v>
      </c>
      <c r="E4711" s="173">
        <v>911</v>
      </c>
    </row>
    <row r="4712" spans="1:5" s="173" customFormat="1" ht="15" hidden="1" x14ac:dyDescent="0.25">
      <c r="A4712" s="173" t="s">
        <v>183</v>
      </c>
      <c r="B4712" s="173" t="s">
        <v>7436</v>
      </c>
      <c r="C4712" s="173" t="s">
        <v>1094</v>
      </c>
      <c r="D4712" s="173" t="s">
        <v>7444</v>
      </c>
      <c r="E4712" s="173">
        <v>2808</v>
      </c>
    </row>
    <row r="4713" spans="1:5" s="173" customFormat="1" ht="15" hidden="1" x14ac:dyDescent="0.25">
      <c r="A4713" s="173" t="s">
        <v>183</v>
      </c>
      <c r="B4713" s="173" t="s">
        <v>7440</v>
      </c>
      <c r="C4713" s="173" t="s">
        <v>1094</v>
      </c>
      <c r="D4713" s="173" t="s">
        <v>7445</v>
      </c>
      <c r="E4713" s="173">
        <v>215</v>
      </c>
    </row>
    <row r="4714" spans="1:5" s="173" customFormat="1" ht="15" hidden="1" x14ac:dyDescent="0.25">
      <c r="A4714" s="173" t="s">
        <v>183</v>
      </c>
      <c r="B4714" s="173" t="s">
        <v>7440</v>
      </c>
      <c r="C4714" s="173" t="s">
        <v>1094</v>
      </c>
      <c r="D4714" s="173" t="s">
        <v>7446</v>
      </c>
      <c r="E4714" s="173">
        <v>1116</v>
      </c>
    </row>
    <row r="4715" spans="1:5" s="173" customFormat="1" ht="15" hidden="1" x14ac:dyDescent="0.25">
      <c r="A4715" s="173" t="s">
        <v>183</v>
      </c>
      <c r="B4715" s="173" t="s">
        <v>7436</v>
      </c>
      <c r="C4715" s="173" t="s">
        <v>1094</v>
      </c>
      <c r="D4715" s="173" t="s">
        <v>7447</v>
      </c>
      <c r="E4715" s="173">
        <v>71471</v>
      </c>
    </row>
    <row r="4716" spans="1:5" s="173" customFormat="1" ht="15" hidden="1" x14ac:dyDescent="0.25">
      <c r="A4716" s="173" t="s">
        <v>183</v>
      </c>
      <c r="B4716" s="173" t="s">
        <v>7448</v>
      </c>
      <c r="C4716" s="173" t="s">
        <v>1106</v>
      </c>
      <c r="D4716" s="173" t="s">
        <v>7449</v>
      </c>
      <c r="E4716" s="173">
        <v>107</v>
      </c>
    </row>
    <row r="4717" spans="1:5" s="173" customFormat="1" ht="15" hidden="1" x14ac:dyDescent="0.25">
      <c r="A4717" s="173" t="s">
        <v>183</v>
      </c>
      <c r="B4717" s="173" t="s">
        <v>7448</v>
      </c>
      <c r="C4717" s="173" t="s">
        <v>1106</v>
      </c>
      <c r="D4717" s="173" t="s">
        <v>7450</v>
      </c>
      <c r="E4717" s="173">
        <v>5505</v>
      </c>
    </row>
    <row r="4718" spans="1:5" s="173" customFormat="1" ht="15" hidden="1" x14ac:dyDescent="0.25">
      <c r="A4718" s="173" t="s">
        <v>183</v>
      </c>
      <c r="B4718" s="173" t="s">
        <v>7448</v>
      </c>
      <c r="C4718" s="173" t="s">
        <v>1106</v>
      </c>
      <c r="D4718" s="173" t="s">
        <v>7451</v>
      </c>
      <c r="E4718" s="173">
        <v>179</v>
      </c>
    </row>
    <row r="4719" spans="1:5" s="173" customFormat="1" ht="15" hidden="1" x14ac:dyDescent="0.25">
      <c r="A4719" s="173" t="s">
        <v>183</v>
      </c>
      <c r="B4719" s="173" t="s">
        <v>7448</v>
      </c>
      <c r="C4719" s="173" t="s">
        <v>1106</v>
      </c>
      <c r="D4719" s="173" t="s">
        <v>7452</v>
      </c>
      <c r="E4719" s="173">
        <v>164</v>
      </c>
    </row>
    <row r="4720" spans="1:5" s="173" customFormat="1" ht="15" hidden="1" x14ac:dyDescent="0.25">
      <c r="A4720" s="173" t="s">
        <v>183</v>
      </c>
      <c r="B4720" s="173" t="s">
        <v>7448</v>
      </c>
      <c r="C4720" s="173" t="s">
        <v>1106</v>
      </c>
      <c r="D4720" s="173" t="s">
        <v>4624</v>
      </c>
      <c r="E4720" s="173">
        <v>869</v>
      </c>
    </row>
    <row r="4721" spans="1:5" s="173" customFormat="1" ht="15" hidden="1" x14ac:dyDescent="0.25">
      <c r="A4721" s="173" t="s">
        <v>183</v>
      </c>
      <c r="B4721" s="173" t="s">
        <v>7448</v>
      </c>
      <c r="C4721" s="173" t="s">
        <v>1106</v>
      </c>
      <c r="D4721" s="173" t="s">
        <v>7453</v>
      </c>
      <c r="E4721" s="173">
        <v>0</v>
      </c>
    </row>
    <row r="4722" spans="1:5" s="173" customFormat="1" ht="15" hidden="1" x14ac:dyDescent="0.25">
      <c r="A4722" s="173" t="s">
        <v>183</v>
      </c>
      <c r="B4722" s="173" t="s">
        <v>7448</v>
      </c>
      <c r="C4722" s="173" t="s">
        <v>1106</v>
      </c>
      <c r="D4722" s="173" t="s">
        <v>6128</v>
      </c>
      <c r="E4722" s="173">
        <v>255</v>
      </c>
    </row>
    <row r="4723" spans="1:5" s="173" customFormat="1" ht="15" hidden="1" x14ac:dyDescent="0.25">
      <c r="A4723" s="173" t="s">
        <v>183</v>
      </c>
      <c r="B4723" s="173" t="s">
        <v>7448</v>
      </c>
      <c r="C4723" s="173" t="s">
        <v>1106</v>
      </c>
      <c r="D4723" s="173" t="s">
        <v>7454</v>
      </c>
      <c r="E4723" s="173">
        <v>198</v>
      </c>
    </row>
    <row r="4724" spans="1:5" s="173" customFormat="1" ht="15" hidden="1" x14ac:dyDescent="0.25">
      <c r="A4724" s="173" t="s">
        <v>183</v>
      </c>
      <c r="B4724" s="173" t="s">
        <v>7448</v>
      </c>
      <c r="C4724" s="173" t="s">
        <v>1106</v>
      </c>
      <c r="D4724" s="173" t="s">
        <v>7455</v>
      </c>
      <c r="E4724" s="173">
        <v>301</v>
      </c>
    </row>
    <row r="4725" spans="1:5" s="173" customFormat="1" ht="15" hidden="1" x14ac:dyDescent="0.25">
      <c r="A4725" s="173" t="s">
        <v>183</v>
      </c>
      <c r="B4725" s="173" t="s">
        <v>7448</v>
      </c>
      <c r="C4725" s="173" t="s">
        <v>1106</v>
      </c>
      <c r="D4725" s="173" t="s">
        <v>7456</v>
      </c>
      <c r="E4725" s="173">
        <v>2116</v>
      </c>
    </row>
    <row r="4726" spans="1:5" s="173" customFormat="1" ht="15" hidden="1" x14ac:dyDescent="0.25">
      <c r="A4726" s="173" t="s">
        <v>183</v>
      </c>
      <c r="B4726" s="173" t="s">
        <v>7448</v>
      </c>
      <c r="C4726" s="173" t="s">
        <v>1106</v>
      </c>
      <c r="D4726" s="173" t="s">
        <v>7457</v>
      </c>
      <c r="E4726" s="173">
        <v>291</v>
      </c>
    </row>
    <row r="4727" spans="1:5" s="173" customFormat="1" ht="15" hidden="1" x14ac:dyDescent="0.25">
      <c r="A4727" s="173" t="s">
        <v>183</v>
      </c>
      <c r="B4727" s="173" t="s">
        <v>7448</v>
      </c>
      <c r="C4727" s="173" t="s">
        <v>1106</v>
      </c>
      <c r="D4727" s="173" t="s">
        <v>7458</v>
      </c>
      <c r="E4727" s="173">
        <v>95</v>
      </c>
    </row>
    <row r="4728" spans="1:5" s="173" customFormat="1" ht="15" hidden="1" x14ac:dyDescent="0.25">
      <c r="A4728" s="173" t="s">
        <v>183</v>
      </c>
      <c r="B4728" s="173" t="s">
        <v>7448</v>
      </c>
      <c r="C4728" s="173" t="s">
        <v>1106</v>
      </c>
      <c r="D4728" s="173" t="s">
        <v>7459</v>
      </c>
      <c r="E4728" s="173">
        <v>1607</v>
      </c>
    </row>
    <row r="4729" spans="1:5" s="173" customFormat="1" ht="15" hidden="1" x14ac:dyDescent="0.25">
      <c r="A4729" s="173" t="s">
        <v>183</v>
      </c>
      <c r="B4729" s="173" t="s">
        <v>7448</v>
      </c>
      <c r="C4729" s="173" t="s">
        <v>1106</v>
      </c>
      <c r="D4729" s="173" t="s">
        <v>7460</v>
      </c>
      <c r="E4729" s="173">
        <v>384</v>
      </c>
    </row>
    <row r="4730" spans="1:5" s="173" customFormat="1" ht="15" hidden="1" x14ac:dyDescent="0.25">
      <c r="A4730" s="173" t="s">
        <v>183</v>
      </c>
      <c r="B4730" s="173" t="s">
        <v>7448</v>
      </c>
      <c r="C4730" s="173" t="s">
        <v>1106</v>
      </c>
      <c r="D4730" s="173" t="s">
        <v>7461</v>
      </c>
      <c r="E4730" s="173">
        <v>596</v>
      </c>
    </row>
    <row r="4731" spans="1:5" s="173" customFormat="1" ht="15" hidden="1" x14ac:dyDescent="0.25">
      <c r="A4731" s="173" t="s">
        <v>183</v>
      </c>
      <c r="B4731" s="173" t="s">
        <v>7448</v>
      </c>
      <c r="C4731" s="173" t="s">
        <v>1106</v>
      </c>
      <c r="D4731" s="173" t="s">
        <v>7462</v>
      </c>
      <c r="E4731" s="173">
        <v>1138</v>
      </c>
    </row>
    <row r="4732" spans="1:5" s="173" customFormat="1" ht="15" hidden="1" x14ac:dyDescent="0.25">
      <c r="A4732" s="173" t="s">
        <v>183</v>
      </c>
      <c r="B4732" s="173" t="s">
        <v>7448</v>
      </c>
      <c r="C4732" s="173" t="s">
        <v>1106</v>
      </c>
      <c r="D4732" s="173" t="s">
        <v>6021</v>
      </c>
      <c r="E4732" s="173">
        <v>672</v>
      </c>
    </row>
    <row r="4733" spans="1:5" s="173" customFormat="1" ht="15" hidden="1" x14ac:dyDescent="0.25">
      <c r="A4733" s="173" t="s">
        <v>183</v>
      </c>
      <c r="B4733" s="173" t="s">
        <v>7448</v>
      </c>
      <c r="C4733" s="173" t="s">
        <v>1106</v>
      </c>
      <c r="D4733" s="173" t="s">
        <v>7463</v>
      </c>
      <c r="E4733" s="173">
        <v>182</v>
      </c>
    </row>
    <row r="4734" spans="1:5" s="173" customFormat="1" ht="15" hidden="1" x14ac:dyDescent="0.25">
      <c r="A4734" s="173" t="s">
        <v>183</v>
      </c>
      <c r="B4734" s="173" t="s">
        <v>7448</v>
      </c>
      <c r="C4734" s="173" t="s">
        <v>1106</v>
      </c>
      <c r="D4734" s="173" t="s">
        <v>7464</v>
      </c>
      <c r="E4734" s="173">
        <v>219</v>
      </c>
    </row>
    <row r="4735" spans="1:5" s="173" customFormat="1" ht="15" hidden="1" x14ac:dyDescent="0.25">
      <c r="A4735" s="173" t="s">
        <v>183</v>
      </c>
      <c r="B4735" s="173" t="s">
        <v>7436</v>
      </c>
      <c r="C4735" s="173" t="s">
        <v>1107</v>
      </c>
      <c r="D4735" s="173" t="s">
        <v>7465</v>
      </c>
      <c r="E4735" s="173">
        <v>190</v>
      </c>
    </row>
    <row r="4736" spans="1:5" s="173" customFormat="1" ht="15" hidden="1" x14ac:dyDescent="0.25">
      <c r="A4736" s="173" t="s">
        <v>183</v>
      </c>
      <c r="B4736" s="173" t="s">
        <v>7436</v>
      </c>
      <c r="C4736" s="173" t="s">
        <v>1107</v>
      </c>
      <c r="D4736" s="173" t="s">
        <v>7466</v>
      </c>
      <c r="E4736" s="173">
        <v>815</v>
      </c>
    </row>
    <row r="4737" spans="1:5" s="173" customFormat="1" ht="15" hidden="1" x14ac:dyDescent="0.25">
      <c r="A4737" s="173" t="s">
        <v>183</v>
      </c>
      <c r="B4737" s="173" t="s">
        <v>7436</v>
      </c>
      <c r="C4737" s="173" t="s">
        <v>1107</v>
      </c>
      <c r="D4737" s="173" t="s">
        <v>7467</v>
      </c>
      <c r="E4737" s="173">
        <v>1132</v>
      </c>
    </row>
    <row r="4738" spans="1:5" s="173" customFormat="1" ht="15" hidden="1" x14ac:dyDescent="0.25">
      <c r="A4738" s="173" t="s">
        <v>183</v>
      </c>
      <c r="B4738" s="173" t="s">
        <v>7436</v>
      </c>
      <c r="C4738" s="173" t="s">
        <v>1107</v>
      </c>
      <c r="D4738" s="173" t="s">
        <v>7468</v>
      </c>
      <c r="E4738" s="173">
        <v>358</v>
      </c>
    </row>
    <row r="4739" spans="1:5" s="173" customFormat="1" ht="15" hidden="1" x14ac:dyDescent="0.25">
      <c r="A4739" s="173" t="s">
        <v>183</v>
      </c>
      <c r="B4739" s="173" t="s">
        <v>7436</v>
      </c>
      <c r="C4739" s="173" t="s">
        <v>1107</v>
      </c>
      <c r="D4739" s="173" t="s">
        <v>7469</v>
      </c>
      <c r="E4739" s="173">
        <v>601</v>
      </c>
    </row>
    <row r="4740" spans="1:5" s="173" customFormat="1" ht="15" hidden="1" x14ac:dyDescent="0.25">
      <c r="A4740" s="173" t="s">
        <v>183</v>
      </c>
      <c r="B4740" s="173" t="s">
        <v>7436</v>
      </c>
      <c r="C4740" s="173" t="s">
        <v>1107</v>
      </c>
      <c r="D4740" s="173" t="s">
        <v>1078</v>
      </c>
      <c r="E4740" s="173">
        <v>2253</v>
      </c>
    </row>
    <row r="4741" spans="1:5" s="173" customFormat="1" ht="15" hidden="1" x14ac:dyDescent="0.25">
      <c r="A4741" s="173" t="s">
        <v>183</v>
      </c>
      <c r="B4741" s="173" t="s">
        <v>7470</v>
      </c>
      <c r="C4741" s="173" t="s">
        <v>1107</v>
      </c>
      <c r="D4741" s="173" t="s">
        <v>1121</v>
      </c>
      <c r="E4741" s="173">
        <v>2859</v>
      </c>
    </row>
    <row r="4742" spans="1:5" s="173" customFormat="1" ht="15" hidden="1" x14ac:dyDescent="0.25">
      <c r="A4742" s="173" t="s">
        <v>183</v>
      </c>
      <c r="B4742" s="173" t="s">
        <v>7436</v>
      </c>
      <c r="C4742" s="173" t="s">
        <v>1107</v>
      </c>
      <c r="D4742" s="173" t="s">
        <v>1121</v>
      </c>
      <c r="E4742" s="173">
        <v>0</v>
      </c>
    </row>
    <row r="4743" spans="1:5" s="173" customFormat="1" ht="15" hidden="1" x14ac:dyDescent="0.25">
      <c r="A4743" s="173" t="s">
        <v>183</v>
      </c>
      <c r="B4743" s="173" t="s">
        <v>7436</v>
      </c>
      <c r="C4743" s="173" t="s">
        <v>1107</v>
      </c>
      <c r="D4743" s="173" t="s">
        <v>7471</v>
      </c>
      <c r="E4743" s="173">
        <v>1627</v>
      </c>
    </row>
    <row r="4744" spans="1:5" s="173" customFormat="1" ht="15" hidden="1" x14ac:dyDescent="0.25">
      <c r="A4744" s="173" t="s">
        <v>183</v>
      </c>
      <c r="B4744" s="173" t="s">
        <v>7436</v>
      </c>
      <c r="C4744" s="173" t="s">
        <v>1107</v>
      </c>
      <c r="D4744" s="173" t="s">
        <v>3626</v>
      </c>
      <c r="E4744" s="173">
        <v>580</v>
      </c>
    </row>
    <row r="4745" spans="1:5" s="173" customFormat="1" ht="15" hidden="1" x14ac:dyDescent="0.25">
      <c r="A4745" s="173" t="s">
        <v>183</v>
      </c>
      <c r="B4745" s="173" t="s">
        <v>7436</v>
      </c>
      <c r="C4745" s="173" t="s">
        <v>1107</v>
      </c>
      <c r="D4745" s="173" t="s">
        <v>7472</v>
      </c>
      <c r="E4745" s="173">
        <v>208</v>
      </c>
    </row>
    <row r="4746" spans="1:5" s="173" customFormat="1" ht="15" hidden="1" x14ac:dyDescent="0.25">
      <c r="A4746" s="173" t="s">
        <v>183</v>
      </c>
      <c r="B4746" s="173" t="s">
        <v>7436</v>
      </c>
      <c r="C4746" s="173" t="s">
        <v>1108</v>
      </c>
      <c r="D4746" s="173" t="s">
        <v>7473</v>
      </c>
      <c r="E4746" s="173">
        <v>5</v>
      </c>
    </row>
    <row r="4747" spans="1:5" s="173" customFormat="1" ht="15" hidden="1" x14ac:dyDescent="0.25">
      <c r="A4747" s="173" t="s">
        <v>183</v>
      </c>
      <c r="B4747" s="173" t="s">
        <v>7408</v>
      </c>
      <c r="C4747" s="173" t="s">
        <v>1108</v>
      </c>
      <c r="D4747" s="173" t="s">
        <v>7474</v>
      </c>
      <c r="E4747" s="173">
        <v>2850</v>
      </c>
    </row>
    <row r="4748" spans="1:5" s="173" customFormat="1" ht="15" hidden="1" x14ac:dyDescent="0.25">
      <c r="A4748" s="173" t="s">
        <v>183</v>
      </c>
      <c r="B4748" s="173" t="s">
        <v>7408</v>
      </c>
      <c r="C4748" s="173" t="s">
        <v>1108</v>
      </c>
      <c r="D4748" s="173" t="s">
        <v>7475</v>
      </c>
      <c r="E4748" s="173">
        <v>777</v>
      </c>
    </row>
    <row r="4749" spans="1:5" s="173" customFormat="1" ht="15" hidden="1" x14ac:dyDescent="0.25">
      <c r="A4749" s="173" t="s">
        <v>183</v>
      </c>
      <c r="B4749" s="173" t="s">
        <v>7436</v>
      </c>
      <c r="C4749" s="173" t="s">
        <v>1108</v>
      </c>
      <c r="D4749" s="173" t="s">
        <v>7476</v>
      </c>
      <c r="E4749" s="173">
        <v>657</v>
      </c>
    </row>
    <row r="4750" spans="1:5" s="173" customFormat="1" ht="15" hidden="1" x14ac:dyDescent="0.25">
      <c r="A4750" s="173" t="s">
        <v>183</v>
      </c>
      <c r="B4750" s="173" t="s">
        <v>7408</v>
      </c>
      <c r="C4750" s="173" t="s">
        <v>1108</v>
      </c>
      <c r="D4750" s="173" t="s">
        <v>7477</v>
      </c>
      <c r="E4750" s="173">
        <v>459</v>
      </c>
    </row>
    <row r="4751" spans="1:5" s="173" customFormat="1" ht="15" hidden="1" x14ac:dyDescent="0.25">
      <c r="A4751" s="173" t="s">
        <v>183</v>
      </c>
      <c r="B4751" s="173" t="s">
        <v>7436</v>
      </c>
      <c r="C4751" s="173" t="s">
        <v>1108</v>
      </c>
      <c r="D4751" s="173" t="s">
        <v>6296</v>
      </c>
      <c r="E4751" s="173">
        <v>537</v>
      </c>
    </row>
    <row r="4752" spans="1:5" s="173" customFormat="1" ht="15" hidden="1" x14ac:dyDescent="0.25">
      <c r="A4752" s="173" t="s">
        <v>183</v>
      </c>
      <c r="B4752" s="173" t="s">
        <v>7436</v>
      </c>
      <c r="C4752" s="173" t="s">
        <v>1108</v>
      </c>
      <c r="D4752" s="173" t="s">
        <v>7478</v>
      </c>
      <c r="E4752" s="173">
        <v>215</v>
      </c>
    </row>
    <row r="4753" spans="1:5" s="173" customFormat="1" ht="15" hidden="1" x14ac:dyDescent="0.25">
      <c r="A4753" s="173" t="s">
        <v>183</v>
      </c>
      <c r="B4753" s="173" t="s">
        <v>7408</v>
      </c>
      <c r="C4753" s="173" t="s">
        <v>1108</v>
      </c>
      <c r="D4753" s="173" t="s">
        <v>7479</v>
      </c>
      <c r="E4753" s="173">
        <v>150</v>
      </c>
    </row>
    <row r="4754" spans="1:5" s="173" customFormat="1" ht="15" hidden="1" x14ac:dyDescent="0.25">
      <c r="A4754" s="173" t="s">
        <v>183</v>
      </c>
      <c r="B4754" s="173" t="s">
        <v>7408</v>
      </c>
      <c r="C4754" s="173" t="s">
        <v>1108</v>
      </c>
      <c r="D4754" s="173" t="s">
        <v>7480</v>
      </c>
      <c r="E4754" s="173">
        <v>0</v>
      </c>
    </row>
    <row r="4755" spans="1:5" s="173" customFormat="1" ht="15" hidden="1" x14ac:dyDescent="0.25">
      <c r="A4755" s="173" t="s">
        <v>183</v>
      </c>
      <c r="B4755" s="173" t="s">
        <v>7436</v>
      </c>
      <c r="C4755" s="173" t="s">
        <v>1108</v>
      </c>
      <c r="D4755" s="173" t="s">
        <v>7481</v>
      </c>
      <c r="E4755" s="173">
        <v>50</v>
      </c>
    </row>
    <row r="4756" spans="1:5" s="173" customFormat="1" ht="15" hidden="1" x14ac:dyDescent="0.25">
      <c r="A4756" s="173" t="s">
        <v>183</v>
      </c>
      <c r="B4756" s="173" t="s">
        <v>7436</v>
      </c>
      <c r="C4756" s="173" t="s">
        <v>1108</v>
      </c>
      <c r="D4756" s="173" t="s">
        <v>3077</v>
      </c>
      <c r="E4756" s="173">
        <v>1234</v>
      </c>
    </row>
    <row r="4757" spans="1:5" s="173" customFormat="1" ht="15" hidden="1" x14ac:dyDescent="0.25">
      <c r="A4757" s="173" t="s">
        <v>183</v>
      </c>
      <c r="B4757" s="173" t="s">
        <v>7436</v>
      </c>
      <c r="C4757" s="173" t="s">
        <v>1108</v>
      </c>
      <c r="D4757" s="173" t="s">
        <v>4331</v>
      </c>
      <c r="E4757" s="173">
        <v>0</v>
      </c>
    </row>
    <row r="4758" spans="1:5" s="173" customFormat="1" ht="15" hidden="1" x14ac:dyDescent="0.25">
      <c r="A4758" s="173" t="s">
        <v>183</v>
      </c>
      <c r="B4758" s="173" t="s">
        <v>7436</v>
      </c>
      <c r="C4758" s="173" t="s">
        <v>1108</v>
      </c>
      <c r="D4758" s="173" t="s">
        <v>7482</v>
      </c>
      <c r="E4758" s="173">
        <v>1125</v>
      </c>
    </row>
    <row r="4759" spans="1:5" s="173" customFormat="1" ht="15" hidden="1" x14ac:dyDescent="0.25">
      <c r="A4759" s="173" t="s">
        <v>183</v>
      </c>
      <c r="B4759" s="173" t="s">
        <v>7436</v>
      </c>
      <c r="C4759" s="173" t="s">
        <v>1108</v>
      </c>
      <c r="D4759" s="173" t="s">
        <v>7483</v>
      </c>
      <c r="E4759" s="173">
        <v>0</v>
      </c>
    </row>
    <row r="4760" spans="1:5" s="173" customFormat="1" ht="15" hidden="1" x14ac:dyDescent="0.25">
      <c r="A4760" s="173" t="s">
        <v>183</v>
      </c>
      <c r="B4760" s="173" t="s">
        <v>7436</v>
      </c>
      <c r="C4760" s="173" t="s">
        <v>1108</v>
      </c>
      <c r="D4760" s="173" t="s">
        <v>7484</v>
      </c>
      <c r="E4760" s="173">
        <v>0</v>
      </c>
    </row>
    <row r="4761" spans="1:5" s="173" customFormat="1" ht="15" hidden="1" x14ac:dyDescent="0.25">
      <c r="A4761" s="173" t="s">
        <v>183</v>
      </c>
      <c r="B4761" s="173" t="s">
        <v>7408</v>
      </c>
      <c r="C4761" s="173" t="s">
        <v>1108</v>
      </c>
      <c r="D4761" s="173" t="s">
        <v>7485</v>
      </c>
      <c r="E4761" s="173">
        <v>120</v>
      </c>
    </row>
    <row r="4762" spans="1:5" s="173" customFormat="1" ht="15" hidden="1" x14ac:dyDescent="0.25">
      <c r="A4762" s="173" t="s">
        <v>183</v>
      </c>
      <c r="B4762" s="173" t="s">
        <v>7436</v>
      </c>
      <c r="C4762" s="173" t="s">
        <v>1108</v>
      </c>
      <c r="D4762" s="173" t="s">
        <v>7486</v>
      </c>
      <c r="E4762" s="173">
        <v>284</v>
      </c>
    </row>
    <row r="4763" spans="1:5" s="173" customFormat="1" ht="15" hidden="1" x14ac:dyDescent="0.25">
      <c r="A4763" s="173" t="s">
        <v>183</v>
      </c>
      <c r="B4763" s="173" t="s">
        <v>7436</v>
      </c>
      <c r="C4763" s="173" t="s">
        <v>1108</v>
      </c>
      <c r="D4763" s="173" t="s">
        <v>3540</v>
      </c>
      <c r="E4763" s="173">
        <v>1272</v>
      </c>
    </row>
    <row r="4764" spans="1:5" s="173" customFormat="1" ht="15" hidden="1" x14ac:dyDescent="0.25">
      <c r="A4764" s="173" t="s">
        <v>183</v>
      </c>
      <c r="B4764" s="173" t="s">
        <v>7436</v>
      </c>
      <c r="C4764" s="173" t="s">
        <v>1108</v>
      </c>
      <c r="D4764" s="173" t="s">
        <v>7487</v>
      </c>
      <c r="E4764" s="173">
        <v>32</v>
      </c>
    </row>
    <row r="4765" spans="1:5" s="173" customFormat="1" ht="15" hidden="1" x14ac:dyDescent="0.25">
      <c r="A4765" s="173" t="s">
        <v>183</v>
      </c>
      <c r="B4765" s="173" t="s">
        <v>7436</v>
      </c>
      <c r="C4765" s="173" t="s">
        <v>1108</v>
      </c>
      <c r="D4765" s="173" t="s">
        <v>2430</v>
      </c>
      <c r="E4765" s="173">
        <v>135</v>
      </c>
    </row>
    <row r="4766" spans="1:5" s="173" customFormat="1" ht="15" hidden="1" x14ac:dyDescent="0.25">
      <c r="A4766" s="173" t="s">
        <v>183</v>
      </c>
      <c r="B4766" s="173" t="s">
        <v>7408</v>
      </c>
      <c r="C4766" s="173" t="s">
        <v>1108</v>
      </c>
      <c r="D4766" s="173" t="s">
        <v>7488</v>
      </c>
      <c r="E4766" s="173">
        <v>330</v>
      </c>
    </row>
    <row r="4767" spans="1:5" s="173" customFormat="1" ht="15" hidden="1" x14ac:dyDescent="0.25">
      <c r="A4767" s="173" t="s">
        <v>183</v>
      </c>
      <c r="B4767" s="173" t="s">
        <v>7436</v>
      </c>
      <c r="C4767" s="173" t="s">
        <v>1108</v>
      </c>
      <c r="D4767" s="173" t="s">
        <v>7489</v>
      </c>
      <c r="E4767" s="173">
        <v>108</v>
      </c>
    </row>
    <row r="4768" spans="1:5" s="173" customFormat="1" ht="15" hidden="1" x14ac:dyDescent="0.25">
      <c r="A4768" s="173" t="s">
        <v>183</v>
      </c>
      <c r="B4768" s="173" t="s">
        <v>7436</v>
      </c>
      <c r="C4768" s="173" t="s">
        <v>1108</v>
      </c>
      <c r="D4768" s="173" t="s">
        <v>6843</v>
      </c>
      <c r="E4768" s="173">
        <v>1112</v>
      </c>
    </row>
    <row r="4769" spans="1:5" s="173" customFormat="1" ht="15" hidden="1" x14ac:dyDescent="0.25">
      <c r="A4769" s="173" t="s">
        <v>183</v>
      </c>
      <c r="B4769" s="173" t="s">
        <v>7408</v>
      </c>
      <c r="C4769" s="173" t="s">
        <v>1108</v>
      </c>
      <c r="D4769" s="173" t="s">
        <v>7490</v>
      </c>
      <c r="E4769" s="173">
        <v>160</v>
      </c>
    </row>
    <row r="4770" spans="1:5" s="173" customFormat="1" ht="15" hidden="1" x14ac:dyDescent="0.25">
      <c r="A4770" s="173" t="s">
        <v>183</v>
      </c>
      <c r="B4770" s="173" t="s">
        <v>7408</v>
      </c>
      <c r="C4770" s="173" t="s">
        <v>1108</v>
      </c>
      <c r="D4770" s="173" t="s">
        <v>7491</v>
      </c>
      <c r="E4770" s="173">
        <v>200</v>
      </c>
    </row>
    <row r="4771" spans="1:5" s="173" customFormat="1" ht="15" hidden="1" x14ac:dyDescent="0.25">
      <c r="A4771" s="173" t="s">
        <v>183</v>
      </c>
      <c r="B4771" s="173" t="s">
        <v>7436</v>
      </c>
      <c r="C4771" s="173" t="s">
        <v>1108</v>
      </c>
      <c r="D4771" s="173" t="s">
        <v>7492</v>
      </c>
      <c r="E4771" s="173">
        <v>278</v>
      </c>
    </row>
    <row r="4772" spans="1:5" s="173" customFormat="1" ht="15" hidden="1" x14ac:dyDescent="0.25">
      <c r="A4772" s="173" t="s">
        <v>183</v>
      </c>
      <c r="B4772" s="173" t="s">
        <v>7436</v>
      </c>
      <c r="C4772" s="173" t="s">
        <v>1108</v>
      </c>
      <c r="D4772" s="173" t="s">
        <v>3619</v>
      </c>
      <c r="E4772" s="173">
        <v>475</v>
      </c>
    </row>
    <row r="4773" spans="1:5" s="173" customFormat="1" ht="15" hidden="1" x14ac:dyDescent="0.25">
      <c r="A4773" s="173" t="s">
        <v>183</v>
      </c>
      <c r="B4773" s="173" t="s">
        <v>7436</v>
      </c>
      <c r="C4773" s="173" t="s">
        <v>1108</v>
      </c>
      <c r="D4773" s="173" t="s">
        <v>6603</v>
      </c>
      <c r="E4773" s="173">
        <v>701</v>
      </c>
    </row>
    <row r="4774" spans="1:5" s="173" customFormat="1" ht="15" hidden="1" x14ac:dyDescent="0.25">
      <c r="A4774" s="173" t="s">
        <v>183</v>
      </c>
      <c r="B4774" s="173" t="s">
        <v>7436</v>
      </c>
      <c r="C4774" s="173" t="s">
        <v>1108</v>
      </c>
      <c r="D4774" s="173" t="s">
        <v>7493</v>
      </c>
      <c r="E4774" s="173">
        <v>0</v>
      </c>
    </row>
    <row r="4775" spans="1:5" s="173" customFormat="1" ht="15" hidden="1" x14ac:dyDescent="0.25">
      <c r="A4775" s="173" t="s">
        <v>183</v>
      </c>
      <c r="B4775" s="173" t="s">
        <v>7436</v>
      </c>
      <c r="C4775" s="173" t="s">
        <v>1108</v>
      </c>
      <c r="D4775" s="173" t="s">
        <v>7494</v>
      </c>
      <c r="E4775" s="173">
        <v>100</v>
      </c>
    </row>
    <row r="4776" spans="1:5" s="173" customFormat="1" ht="15" hidden="1" x14ac:dyDescent="0.25">
      <c r="A4776" s="173" t="s">
        <v>183</v>
      </c>
      <c r="B4776" s="173" t="s">
        <v>7436</v>
      </c>
      <c r="C4776" s="173" t="s">
        <v>1108</v>
      </c>
      <c r="D4776" s="173" t="s">
        <v>7495</v>
      </c>
      <c r="E4776" s="173">
        <v>0</v>
      </c>
    </row>
    <row r="4777" spans="1:5" s="173" customFormat="1" ht="15" hidden="1" x14ac:dyDescent="0.25">
      <c r="A4777" s="173" t="s">
        <v>183</v>
      </c>
      <c r="B4777" s="173" t="s">
        <v>7436</v>
      </c>
      <c r="C4777" s="173" t="s">
        <v>1108</v>
      </c>
      <c r="D4777" s="173" t="s">
        <v>3811</v>
      </c>
      <c r="E4777" s="173">
        <v>534</v>
      </c>
    </row>
    <row r="4778" spans="1:5" s="173" customFormat="1" ht="15" hidden="1" x14ac:dyDescent="0.25">
      <c r="A4778" s="173" t="s">
        <v>183</v>
      </c>
      <c r="B4778" s="173" t="s">
        <v>7436</v>
      </c>
      <c r="C4778" s="173" t="s">
        <v>1108</v>
      </c>
      <c r="D4778" s="173" t="s">
        <v>7496</v>
      </c>
      <c r="E4778" s="173">
        <v>996</v>
      </c>
    </row>
    <row r="4779" spans="1:5" s="173" customFormat="1" ht="15" hidden="1" x14ac:dyDescent="0.25">
      <c r="A4779" s="173" t="s">
        <v>183</v>
      </c>
      <c r="B4779" s="173" t="s">
        <v>7436</v>
      </c>
      <c r="C4779" s="173" t="s">
        <v>1108</v>
      </c>
      <c r="D4779" s="173" t="s">
        <v>7497</v>
      </c>
      <c r="E4779" s="173">
        <v>0</v>
      </c>
    </row>
    <row r="4780" spans="1:5" s="173" customFormat="1" ht="15" hidden="1" x14ac:dyDescent="0.25">
      <c r="A4780" s="173" t="s">
        <v>183</v>
      </c>
      <c r="B4780" s="173" t="s">
        <v>7436</v>
      </c>
      <c r="C4780" s="173" t="s">
        <v>1108</v>
      </c>
      <c r="D4780" s="173" t="s">
        <v>3579</v>
      </c>
      <c r="E4780" s="173">
        <v>210</v>
      </c>
    </row>
    <row r="4781" spans="1:5" s="173" customFormat="1" ht="15" hidden="1" x14ac:dyDescent="0.25">
      <c r="A4781" s="173" t="s">
        <v>183</v>
      </c>
      <c r="B4781" s="173" t="s">
        <v>7436</v>
      </c>
      <c r="C4781" s="173" t="s">
        <v>1108</v>
      </c>
      <c r="D4781" s="173" t="s">
        <v>7498</v>
      </c>
      <c r="E4781" s="173">
        <v>1035</v>
      </c>
    </row>
    <row r="4782" spans="1:5" s="173" customFormat="1" ht="15" hidden="1" x14ac:dyDescent="0.25">
      <c r="A4782" s="173" t="s">
        <v>183</v>
      </c>
      <c r="B4782" s="173" t="s">
        <v>7436</v>
      </c>
      <c r="C4782" s="173" t="s">
        <v>1108</v>
      </c>
      <c r="D4782" s="173" t="s">
        <v>6182</v>
      </c>
      <c r="E4782" s="173">
        <v>426</v>
      </c>
    </row>
    <row r="4783" spans="1:5" s="173" customFormat="1" ht="15" hidden="1" x14ac:dyDescent="0.25">
      <c r="A4783" s="173" t="s">
        <v>183</v>
      </c>
      <c r="B4783" s="173" t="s">
        <v>7436</v>
      </c>
      <c r="C4783" s="173" t="s">
        <v>1108</v>
      </c>
      <c r="D4783" s="173" t="s">
        <v>7499</v>
      </c>
      <c r="E4783" s="173">
        <v>276</v>
      </c>
    </row>
    <row r="4784" spans="1:5" s="173" customFormat="1" ht="15" hidden="1" x14ac:dyDescent="0.25">
      <c r="A4784" s="173" t="s">
        <v>183</v>
      </c>
      <c r="B4784" s="173" t="s">
        <v>7436</v>
      </c>
      <c r="C4784" s="173" t="s">
        <v>1108</v>
      </c>
      <c r="D4784" s="173" t="s">
        <v>7500</v>
      </c>
      <c r="E4784" s="173">
        <v>1358</v>
      </c>
    </row>
    <row r="4785" spans="1:5" s="173" customFormat="1" ht="15" hidden="1" x14ac:dyDescent="0.25">
      <c r="A4785" s="173" t="s">
        <v>183</v>
      </c>
      <c r="B4785" s="173" t="s">
        <v>7436</v>
      </c>
      <c r="C4785" s="173" t="s">
        <v>1108</v>
      </c>
      <c r="D4785" s="173" t="s">
        <v>7501</v>
      </c>
      <c r="E4785" s="173">
        <v>160</v>
      </c>
    </row>
    <row r="4786" spans="1:5" s="173" customFormat="1" ht="15" hidden="1" x14ac:dyDescent="0.25">
      <c r="A4786" s="173" t="s">
        <v>183</v>
      </c>
      <c r="B4786" s="173" t="s">
        <v>7436</v>
      </c>
      <c r="C4786" s="173" t="s">
        <v>1108</v>
      </c>
      <c r="D4786" s="173" t="s">
        <v>4847</v>
      </c>
      <c r="E4786" s="173">
        <v>14</v>
      </c>
    </row>
    <row r="4787" spans="1:5" s="173" customFormat="1" ht="15" hidden="1" x14ac:dyDescent="0.25">
      <c r="A4787" s="173" t="s">
        <v>183</v>
      </c>
      <c r="B4787" s="173" t="s">
        <v>7436</v>
      </c>
      <c r="C4787" s="173" t="s">
        <v>1108</v>
      </c>
      <c r="D4787" s="173" t="s">
        <v>7502</v>
      </c>
      <c r="E4787" s="173">
        <v>52</v>
      </c>
    </row>
    <row r="4788" spans="1:5" s="173" customFormat="1" ht="15" hidden="1" x14ac:dyDescent="0.25">
      <c r="A4788" s="173" t="s">
        <v>183</v>
      </c>
      <c r="B4788" s="173" t="s">
        <v>7436</v>
      </c>
      <c r="C4788" s="173" t="s">
        <v>1108</v>
      </c>
      <c r="D4788" s="173" t="s">
        <v>7503</v>
      </c>
      <c r="E4788" s="173">
        <v>943</v>
      </c>
    </row>
    <row r="4789" spans="1:5" s="173" customFormat="1" ht="15" hidden="1" x14ac:dyDescent="0.25">
      <c r="A4789" s="173" t="s">
        <v>183</v>
      </c>
      <c r="B4789" s="173" t="s">
        <v>7436</v>
      </c>
      <c r="C4789" s="173" t="s">
        <v>1108</v>
      </c>
      <c r="D4789" s="173" t="s">
        <v>7504</v>
      </c>
      <c r="E4789" s="173">
        <v>452</v>
      </c>
    </row>
    <row r="4790" spans="1:5" s="173" customFormat="1" ht="15" hidden="1" x14ac:dyDescent="0.25">
      <c r="A4790" s="173" t="s">
        <v>183</v>
      </c>
      <c r="B4790" s="173" t="s">
        <v>7436</v>
      </c>
      <c r="C4790" s="173" t="s">
        <v>1108</v>
      </c>
      <c r="D4790" s="173" t="s">
        <v>7505</v>
      </c>
      <c r="E4790" s="173">
        <v>245</v>
      </c>
    </row>
    <row r="4791" spans="1:5" s="173" customFormat="1" ht="15" hidden="1" x14ac:dyDescent="0.25">
      <c r="A4791" s="173" t="s">
        <v>183</v>
      </c>
      <c r="B4791" s="173" t="s">
        <v>7436</v>
      </c>
      <c r="C4791" s="173" t="s">
        <v>1108</v>
      </c>
      <c r="D4791" s="173" t="s">
        <v>7506</v>
      </c>
      <c r="E4791" s="173">
        <v>469</v>
      </c>
    </row>
    <row r="4792" spans="1:5" s="173" customFormat="1" ht="15" hidden="1" x14ac:dyDescent="0.25">
      <c r="A4792" s="173" t="s">
        <v>183</v>
      </c>
      <c r="B4792" s="173" t="s">
        <v>7436</v>
      </c>
      <c r="C4792" s="173" t="s">
        <v>1108</v>
      </c>
      <c r="D4792" s="173" t="s">
        <v>7507</v>
      </c>
      <c r="E4792" s="173">
        <v>0</v>
      </c>
    </row>
    <row r="4793" spans="1:5" s="173" customFormat="1" ht="15" hidden="1" x14ac:dyDescent="0.25">
      <c r="A4793" s="173" t="s">
        <v>183</v>
      </c>
      <c r="B4793" s="173" t="s">
        <v>7408</v>
      </c>
      <c r="C4793" s="173" t="s">
        <v>1108</v>
      </c>
      <c r="D4793" s="173" t="s">
        <v>7508</v>
      </c>
      <c r="E4793" s="173">
        <v>200</v>
      </c>
    </row>
    <row r="4794" spans="1:5" s="173" customFormat="1" ht="15" hidden="1" x14ac:dyDescent="0.25">
      <c r="A4794" s="173" t="s">
        <v>183</v>
      </c>
      <c r="B4794" s="173" t="s">
        <v>7436</v>
      </c>
      <c r="C4794" s="173" t="s">
        <v>1108</v>
      </c>
      <c r="D4794" s="173" t="s">
        <v>7509</v>
      </c>
      <c r="E4794" s="173">
        <v>110</v>
      </c>
    </row>
    <row r="4795" spans="1:5" s="173" customFormat="1" ht="15" hidden="1" x14ac:dyDescent="0.25">
      <c r="A4795" s="173" t="s">
        <v>183</v>
      </c>
      <c r="B4795" s="173" t="s">
        <v>7436</v>
      </c>
      <c r="C4795" s="173" t="s">
        <v>1108</v>
      </c>
      <c r="D4795" s="173" t="s">
        <v>4856</v>
      </c>
      <c r="E4795" s="173">
        <v>1140</v>
      </c>
    </row>
    <row r="4796" spans="1:5" s="173" customFormat="1" ht="15" hidden="1" x14ac:dyDescent="0.25">
      <c r="A4796" s="173" t="s">
        <v>183</v>
      </c>
      <c r="B4796" s="173" t="s">
        <v>7436</v>
      </c>
      <c r="C4796" s="173" t="s">
        <v>1108</v>
      </c>
      <c r="D4796" s="173" t="s">
        <v>7510</v>
      </c>
      <c r="E4796" s="173">
        <v>508</v>
      </c>
    </row>
    <row r="4797" spans="1:5" s="173" customFormat="1" ht="15" hidden="1" x14ac:dyDescent="0.25">
      <c r="A4797" s="173" t="s">
        <v>183</v>
      </c>
      <c r="B4797" s="173" t="s">
        <v>7436</v>
      </c>
      <c r="C4797" s="173" t="s">
        <v>1108</v>
      </c>
      <c r="D4797" s="173" t="s">
        <v>7511</v>
      </c>
      <c r="E4797" s="173">
        <v>267</v>
      </c>
    </row>
    <row r="4798" spans="1:5" s="173" customFormat="1" ht="15" hidden="1" x14ac:dyDescent="0.25">
      <c r="A4798" s="173" t="s">
        <v>183</v>
      </c>
      <c r="B4798" s="173" t="s">
        <v>7408</v>
      </c>
      <c r="C4798" s="173" t="s">
        <v>1108</v>
      </c>
      <c r="D4798" s="173" t="s">
        <v>7512</v>
      </c>
      <c r="E4798" s="173">
        <v>276</v>
      </c>
    </row>
    <row r="4799" spans="1:5" s="173" customFormat="1" ht="15" hidden="1" x14ac:dyDescent="0.25">
      <c r="A4799" s="173" t="s">
        <v>183</v>
      </c>
      <c r="B4799" s="173" t="s">
        <v>7436</v>
      </c>
      <c r="C4799" s="173" t="s">
        <v>1108</v>
      </c>
      <c r="D4799" s="173" t="s">
        <v>7513</v>
      </c>
      <c r="E4799" s="173">
        <v>0</v>
      </c>
    </row>
    <row r="4800" spans="1:5" s="173" customFormat="1" ht="15" hidden="1" x14ac:dyDescent="0.25">
      <c r="A4800" s="173" t="s">
        <v>183</v>
      </c>
      <c r="B4800" s="173" t="s">
        <v>7436</v>
      </c>
      <c r="C4800" s="173" t="s">
        <v>1108</v>
      </c>
      <c r="D4800" s="173" t="s">
        <v>7514</v>
      </c>
      <c r="E4800" s="173">
        <v>34</v>
      </c>
    </row>
    <row r="4801" spans="1:5" s="173" customFormat="1" ht="15" hidden="1" x14ac:dyDescent="0.25">
      <c r="A4801" s="173" t="s">
        <v>183</v>
      </c>
      <c r="B4801" s="173" t="s">
        <v>7436</v>
      </c>
      <c r="C4801" s="173" t="s">
        <v>1108</v>
      </c>
      <c r="D4801" s="173" t="s">
        <v>7515</v>
      </c>
      <c r="E4801" s="173">
        <v>126</v>
      </c>
    </row>
    <row r="4802" spans="1:5" s="173" customFormat="1" ht="15" hidden="1" x14ac:dyDescent="0.25">
      <c r="A4802" s="173" t="s">
        <v>183</v>
      </c>
      <c r="B4802" s="173" t="s">
        <v>7436</v>
      </c>
      <c r="C4802" s="173" t="s">
        <v>1108</v>
      </c>
      <c r="D4802" s="173" t="s">
        <v>7516</v>
      </c>
      <c r="E4802" s="173">
        <v>1540</v>
      </c>
    </row>
    <row r="4803" spans="1:5" s="173" customFormat="1" ht="15" hidden="1" x14ac:dyDescent="0.25">
      <c r="A4803" s="173" t="s">
        <v>183</v>
      </c>
      <c r="B4803" s="173" t="s">
        <v>7436</v>
      </c>
      <c r="C4803" s="173" t="s">
        <v>1108</v>
      </c>
      <c r="D4803" s="173" t="s">
        <v>7517</v>
      </c>
      <c r="E4803" s="173">
        <v>63</v>
      </c>
    </row>
    <row r="4804" spans="1:5" s="173" customFormat="1" ht="15" hidden="1" x14ac:dyDescent="0.25">
      <c r="A4804" s="173" t="s">
        <v>183</v>
      </c>
      <c r="B4804" s="173" t="s">
        <v>7436</v>
      </c>
      <c r="C4804" s="173" t="s">
        <v>1108</v>
      </c>
      <c r="D4804" s="173" t="s">
        <v>7518</v>
      </c>
      <c r="E4804" s="173">
        <v>116</v>
      </c>
    </row>
    <row r="4805" spans="1:5" s="173" customFormat="1" ht="15" hidden="1" x14ac:dyDescent="0.25">
      <c r="A4805" s="173" t="s">
        <v>184</v>
      </c>
      <c r="B4805" s="173" t="s">
        <v>7519</v>
      </c>
      <c r="C4805" s="173" t="s">
        <v>1155</v>
      </c>
      <c r="D4805" s="173" t="s">
        <v>7520</v>
      </c>
      <c r="E4805" s="173">
        <v>214</v>
      </c>
    </row>
    <row r="4806" spans="1:5" s="173" customFormat="1" ht="15" hidden="1" x14ac:dyDescent="0.25">
      <c r="A4806" s="173" t="s">
        <v>184</v>
      </c>
      <c r="B4806" s="173" t="s">
        <v>7519</v>
      </c>
      <c r="C4806" s="173" t="s">
        <v>1155</v>
      </c>
      <c r="D4806" s="173" t="s">
        <v>7521</v>
      </c>
      <c r="E4806" s="173" t="s">
        <v>1172</v>
      </c>
    </row>
    <row r="4807" spans="1:5" s="173" customFormat="1" ht="15" hidden="1" x14ac:dyDescent="0.25">
      <c r="A4807" s="173" t="s">
        <v>184</v>
      </c>
      <c r="B4807" s="173" t="s">
        <v>7519</v>
      </c>
      <c r="C4807" s="173" t="s">
        <v>1155</v>
      </c>
      <c r="D4807" s="173" t="s">
        <v>7522</v>
      </c>
      <c r="E4807" s="173">
        <v>87</v>
      </c>
    </row>
    <row r="4808" spans="1:5" s="173" customFormat="1" ht="15" hidden="1" x14ac:dyDescent="0.25">
      <c r="A4808" s="173" t="s">
        <v>184</v>
      </c>
      <c r="B4808" s="173" t="s">
        <v>7519</v>
      </c>
      <c r="C4808" s="173" t="s">
        <v>1155</v>
      </c>
      <c r="D4808" s="173" t="s">
        <v>7523</v>
      </c>
      <c r="E4808" s="173">
        <v>222</v>
      </c>
    </row>
    <row r="4809" spans="1:5" s="173" customFormat="1" ht="15" hidden="1" x14ac:dyDescent="0.25">
      <c r="A4809" s="173" t="s">
        <v>184</v>
      </c>
      <c r="B4809" s="173" t="s">
        <v>7519</v>
      </c>
      <c r="C4809" s="173" t="s">
        <v>1155</v>
      </c>
      <c r="D4809" s="173" t="s">
        <v>7524</v>
      </c>
      <c r="E4809" s="173">
        <v>15</v>
      </c>
    </row>
    <row r="4810" spans="1:5" s="173" customFormat="1" ht="15" hidden="1" x14ac:dyDescent="0.25">
      <c r="A4810" s="173" t="s">
        <v>184</v>
      </c>
      <c r="B4810" s="173" t="s">
        <v>7519</v>
      </c>
      <c r="C4810" s="173" t="s">
        <v>1155</v>
      </c>
      <c r="D4810" s="173" t="s">
        <v>7525</v>
      </c>
      <c r="E4810" s="173">
        <v>108</v>
      </c>
    </row>
    <row r="4811" spans="1:5" s="173" customFormat="1" ht="15" hidden="1" x14ac:dyDescent="0.25">
      <c r="A4811" s="173" t="s">
        <v>184</v>
      </c>
      <c r="B4811" s="173" t="s">
        <v>7519</v>
      </c>
      <c r="C4811" s="173" t="s">
        <v>1155</v>
      </c>
      <c r="D4811" s="173" t="s">
        <v>7526</v>
      </c>
      <c r="E4811" s="173" t="s">
        <v>1172</v>
      </c>
    </row>
    <row r="4812" spans="1:5" s="173" customFormat="1" ht="15" hidden="1" x14ac:dyDescent="0.25">
      <c r="A4812" s="173" t="s">
        <v>184</v>
      </c>
      <c r="B4812" s="173" t="s">
        <v>7519</v>
      </c>
      <c r="C4812" s="173" t="s">
        <v>1155</v>
      </c>
      <c r="D4812" s="173" t="s">
        <v>5283</v>
      </c>
      <c r="E4812" s="173">
        <v>6</v>
      </c>
    </row>
    <row r="4813" spans="1:5" s="173" customFormat="1" ht="15" hidden="1" x14ac:dyDescent="0.25">
      <c r="A4813" s="173" t="s">
        <v>184</v>
      </c>
      <c r="B4813" s="173" t="s">
        <v>7519</v>
      </c>
      <c r="C4813" s="173" t="s">
        <v>1155</v>
      </c>
      <c r="D4813" s="173" t="s">
        <v>7527</v>
      </c>
      <c r="E4813" s="173">
        <v>391</v>
      </c>
    </row>
    <row r="4814" spans="1:5" s="173" customFormat="1" ht="15" hidden="1" x14ac:dyDescent="0.25">
      <c r="A4814" s="173" t="s">
        <v>184</v>
      </c>
      <c r="B4814" s="173" t="s">
        <v>7519</v>
      </c>
      <c r="C4814" s="173" t="s">
        <v>1155</v>
      </c>
      <c r="D4814" s="173" t="s">
        <v>7528</v>
      </c>
      <c r="E4814" s="173">
        <v>353</v>
      </c>
    </row>
    <row r="4815" spans="1:5" s="173" customFormat="1" ht="15" hidden="1" x14ac:dyDescent="0.25">
      <c r="A4815" s="173" t="s">
        <v>184</v>
      </c>
      <c r="B4815" s="173" t="s">
        <v>7519</v>
      </c>
      <c r="C4815" s="173" t="s">
        <v>1155</v>
      </c>
      <c r="D4815" s="173" t="s">
        <v>2561</v>
      </c>
      <c r="E4815" s="173">
        <v>311</v>
      </c>
    </row>
    <row r="4816" spans="1:5" s="173" customFormat="1" ht="15" hidden="1" x14ac:dyDescent="0.25">
      <c r="A4816" s="173" t="s">
        <v>184</v>
      </c>
      <c r="B4816" s="173" t="s">
        <v>7519</v>
      </c>
      <c r="C4816" s="173" t="s">
        <v>1155</v>
      </c>
      <c r="D4816" s="173" t="s">
        <v>7529</v>
      </c>
      <c r="E4816" s="173">
        <v>44</v>
      </c>
    </row>
    <row r="4817" spans="1:5" s="173" customFormat="1" ht="15" hidden="1" x14ac:dyDescent="0.25">
      <c r="A4817" s="173" t="s">
        <v>184</v>
      </c>
      <c r="B4817" s="173" t="s">
        <v>7519</v>
      </c>
      <c r="C4817" s="173" t="s">
        <v>1155</v>
      </c>
      <c r="D4817" s="173" t="s">
        <v>7530</v>
      </c>
      <c r="E4817" s="173">
        <v>582</v>
      </c>
    </row>
    <row r="4818" spans="1:5" s="173" customFormat="1" ht="15" hidden="1" x14ac:dyDescent="0.25">
      <c r="A4818" s="173" t="s">
        <v>184</v>
      </c>
      <c r="B4818" s="173" t="s">
        <v>7519</v>
      </c>
      <c r="C4818" s="173" t="s">
        <v>1155</v>
      </c>
      <c r="D4818" s="173" t="s">
        <v>7531</v>
      </c>
      <c r="E4818" s="173">
        <v>169</v>
      </c>
    </row>
    <row r="4819" spans="1:5" s="173" customFormat="1" ht="15" hidden="1" x14ac:dyDescent="0.25">
      <c r="A4819" s="173" t="s">
        <v>184</v>
      </c>
      <c r="B4819" s="173" t="s">
        <v>7519</v>
      </c>
      <c r="C4819" s="173" t="s">
        <v>1155</v>
      </c>
      <c r="D4819" s="173" t="s">
        <v>7532</v>
      </c>
      <c r="E4819" s="173">
        <v>70</v>
      </c>
    </row>
    <row r="4820" spans="1:5" s="173" customFormat="1" ht="15" hidden="1" x14ac:dyDescent="0.25">
      <c r="A4820" s="173" t="s">
        <v>184</v>
      </c>
      <c r="B4820" s="173" t="s">
        <v>7519</v>
      </c>
      <c r="C4820" s="173" t="s">
        <v>1155</v>
      </c>
      <c r="D4820" s="173" t="s">
        <v>7533</v>
      </c>
      <c r="E4820" s="173">
        <v>257</v>
      </c>
    </row>
    <row r="4821" spans="1:5" s="173" customFormat="1" ht="15" hidden="1" x14ac:dyDescent="0.25">
      <c r="A4821" s="173" t="s">
        <v>184</v>
      </c>
      <c r="B4821" s="173" t="s">
        <v>7519</v>
      </c>
      <c r="C4821" s="173" t="s">
        <v>1155</v>
      </c>
      <c r="D4821" s="173" t="s">
        <v>7534</v>
      </c>
      <c r="E4821" s="173">
        <v>128</v>
      </c>
    </row>
    <row r="4822" spans="1:5" s="173" customFormat="1" ht="15" hidden="1" x14ac:dyDescent="0.25">
      <c r="A4822" s="173" t="s">
        <v>184</v>
      </c>
      <c r="B4822" s="173" t="s">
        <v>7519</v>
      </c>
      <c r="C4822" s="173" t="s">
        <v>1155</v>
      </c>
      <c r="D4822" s="173" t="s">
        <v>7535</v>
      </c>
      <c r="E4822" s="173" t="s">
        <v>1172</v>
      </c>
    </row>
    <row r="4823" spans="1:5" s="173" customFormat="1" ht="15" hidden="1" x14ac:dyDescent="0.25">
      <c r="A4823" s="173" t="s">
        <v>184</v>
      </c>
      <c r="B4823" s="173" t="s">
        <v>7519</v>
      </c>
      <c r="C4823" s="173" t="s">
        <v>1155</v>
      </c>
      <c r="D4823" s="173" t="s">
        <v>7536</v>
      </c>
      <c r="E4823" s="173">
        <v>98</v>
      </c>
    </row>
    <row r="4824" spans="1:5" s="173" customFormat="1" ht="15" hidden="1" x14ac:dyDescent="0.25">
      <c r="A4824" s="173" t="s">
        <v>184</v>
      </c>
      <c r="B4824" s="173" t="s">
        <v>7519</v>
      </c>
      <c r="C4824" s="173" t="s">
        <v>1155</v>
      </c>
      <c r="D4824" s="173" t="s">
        <v>7537</v>
      </c>
      <c r="E4824" s="173">
        <v>48</v>
      </c>
    </row>
    <row r="4825" spans="1:5" s="173" customFormat="1" ht="15" hidden="1" x14ac:dyDescent="0.25">
      <c r="A4825" s="173" t="s">
        <v>184</v>
      </c>
      <c r="B4825" s="173" t="s">
        <v>7519</v>
      </c>
      <c r="C4825" s="173" t="s">
        <v>1155</v>
      </c>
      <c r="D4825" s="173" t="s">
        <v>7538</v>
      </c>
      <c r="E4825" s="173">
        <v>176</v>
      </c>
    </row>
    <row r="4826" spans="1:5" s="173" customFormat="1" ht="15" hidden="1" x14ac:dyDescent="0.25">
      <c r="A4826" s="173" t="s">
        <v>184</v>
      </c>
      <c r="B4826" s="173" t="s">
        <v>7519</v>
      </c>
      <c r="C4826" s="173" t="s">
        <v>1155</v>
      </c>
      <c r="D4826" s="173" t="s">
        <v>7539</v>
      </c>
      <c r="E4826" s="173">
        <v>38</v>
      </c>
    </row>
    <row r="4827" spans="1:5" s="173" customFormat="1" ht="15" hidden="1" x14ac:dyDescent="0.25">
      <c r="A4827" s="173" t="s">
        <v>184</v>
      </c>
      <c r="B4827" s="173" t="s">
        <v>7519</v>
      </c>
      <c r="C4827" s="173" t="s">
        <v>1155</v>
      </c>
      <c r="D4827" s="173" t="s">
        <v>7540</v>
      </c>
      <c r="E4827" s="173">
        <v>385</v>
      </c>
    </row>
    <row r="4828" spans="1:5" s="173" customFormat="1" ht="15" hidden="1" x14ac:dyDescent="0.25">
      <c r="A4828" s="173" t="s">
        <v>184</v>
      </c>
      <c r="B4828" s="173" t="s">
        <v>7519</v>
      </c>
      <c r="C4828" s="173" t="s">
        <v>1155</v>
      </c>
      <c r="D4828" s="173" t="s">
        <v>7541</v>
      </c>
      <c r="E4828" s="173" t="s">
        <v>1172</v>
      </c>
    </row>
    <row r="4829" spans="1:5" s="173" customFormat="1" ht="15" hidden="1" x14ac:dyDescent="0.25">
      <c r="A4829" s="173" t="s">
        <v>184</v>
      </c>
      <c r="B4829" s="173" t="s">
        <v>7519</v>
      </c>
      <c r="C4829" s="173" t="s">
        <v>1155</v>
      </c>
      <c r="D4829" s="173" t="s">
        <v>941</v>
      </c>
      <c r="E4829" s="173">
        <v>251</v>
      </c>
    </row>
    <row r="4830" spans="1:5" s="173" customFormat="1" ht="15" hidden="1" x14ac:dyDescent="0.25">
      <c r="A4830" s="173" t="s">
        <v>184</v>
      </c>
      <c r="B4830" s="173" t="s">
        <v>7519</v>
      </c>
      <c r="C4830" s="173" t="s">
        <v>1155</v>
      </c>
      <c r="D4830" s="173" t="s">
        <v>7542</v>
      </c>
      <c r="E4830" s="173">
        <v>10340</v>
      </c>
    </row>
    <row r="4831" spans="1:5" s="173" customFormat="1" ht="15" hidden="1" x14ac:dyDescent="0.25">
      <c r="A4831" s="173" t="s">
        <v>184</v>
      </c>
      <c r="B4831" s="173" t="s">
        <v>7519</v>
      </c>
      <c r="C4831" s="173" t="s">
        <v>1155</v>
      </c>
      <c r="D4831" s="173" t="s">
        <v>1942</v>
      </c>
      <c r="E4831" s="173">
        <v>23</v>
      </c>
    </row>
    <row r="4832" spans="1:5" s="173" customFormat="1" ht="15" hidden="1" x14ac:dyDescent="0.25">
      <c r="A4832" s="173" t="s">
        <v>184</v>
      </c>
      <c r="B4832" s="173" t="s">
        <v>7519</v>
      </c>
      <c r="C4832" s="173" t="s">
        <v>1155</v>
      </c>
      <c r="D4832" s="173" t="s">
        <v>7543</v>
      </c>
      <c r="E4832" s="173" t="s">
        <v>1172</v>
      </c>
    </row>
    <row r="4833" spans="1:5" s="173" customFormat="1" ht="15" hidden="1" x14ac:dyDescent="0.25">
      <c r="A4833" s="173" t="s">
        <v>184</v>
      </c>
      <c r="B4833" s="173" t="s">
        <v>7519</v>
      </c>
      <c r="C4833" s="173" t="s">
        <v>1155</v>
      </c>
      <c r="D4833" s="173" t="s">
        <v>7544</v>
      </c>
      <c r="E4833" s="173">
        <v>95</v>
      </c>
    </row>
    <row r="4834" spans="1:5" s="173" customFormat="1" ht="15" hidden="1" x14ac:dyDescent="0.25">
      <c r="A4834" s="173" t="s">
        <v>184</v>
      </c>
      <c r="B4834" s="173" t="s">
        <v>7519</v>
      </c>
      <c r="C4834" s="173" t="s">
        <v>1155</v>
      </c>
      <c r="D4834" s="173" t="s">
        <v>7545</v>
      </c>
      <c r="E4834" s="173">
        <v>21</v>
      </c>
    </row>
    <row r="4835" spans="1:5" s="173" customFormat="1" ht="15" hidden="1" x14ac:dyDescent="0.25">
      <c r="A4835" s="173" t="s">
        <v>184</v>
      </c>
      <c r="B4835" s="173" t="s">
        <v>7519</v>
      </c>
      <c r="C4835" s="173" t="s">
        <v>1155</v>
      </c>
      <c r="D4835" s="173" t="s">
        <v>7546</v>
      </c>
      <c r="E4835" s="173">
        <v>219</v>
      </c>
    </row>
    <row r="4836" spans="1:5" s="173" customFormat="1" ht="15" hidden="1" x14ac:dyDescent="0.25">
      <c r="A4836" s="173" t="s">
        <v>184</v>
      </c>
      <c r="B4836" s="173" t="s">
        <v>7519</v>
      </c>
      <c r="C4836" s="173" t="s">
        <v>1155</v>
      </c>
      <c r="D4836" s="173" t="s">
        <v>7547</v>
      </c>
      <c r="E4836" s="173">
        <v>664</v>
      </c>
    </row>
    <row r="4837" spans="1:5" s="173" customFormat="1" ht="15" hidden="1" x14ac:dyDescent="0.25">
      <c r="A4837" s="173" t="s">
        <v>184</v>
      </c>
      <c r="B4837" s="173" t="s">
        <v>7519</v>
      </c>
      <c r="C4837" s="173" t="s">
        <v>1155</v>
      </c>
      <c r="D4837" s="173" t="s">
        <v>7548</v>
      </c>
      <c r="E4837" s="173" t="s">
        <v>1172</v>
      </c>
    </row>
    <row r="4838" spans="1:5" s="173" customFormat="1" ht="15" hidden="1" x14ac:dyDescent="0.25">
      <c r="A4838" s="173" t="s">
        <v>184</v>
      </c>
      <c r="B4838" s="173" t="s">
        <v>7519</v>
      </c>
      <c r="C4838" s="173" t="s">
        <v>1155</v>
      </c>
      <c r="D4838" s="173" t="s">
        <v>7549</v>
      </c>
      <c r="E4838" s="173" t="s">
        <v>1172</v>
      </c>
    </row>
    <row r="4839" spans="1:5" s="173" customFormat="1" ht="15" hidden="1" x14ac:dyDescent="0.25">
      <c r="A4839" s="173" t="s">
        <v>184</v>
      </c>
      <c r="B4839" s="173" t="s">
        <v>7519</v>
      </c>
      <c r="C4839" s="173" t="s">
        <v>1155</v>
      </c>
      <c r="D4839" s="173" t="s">
        <v>2565</v>
      </c>
      <c r="E4839" s="173">
        <v>415</v>
      </c>
    </row>
    <row r="4840" spans="1:5" s="173" customFormat="1" ht="15" hidden="1" x14ac:dyDescent="0.25">
      <c r="A4840" s="173" t="s">
        <v>184</v>
      </c>
      <c r="B4840" s="173" t="s">
        <v>7519</v>
      </c>
      <c r="C4840" s="173" t="s">
        <v>1155</v>
      </c>
      <c r="D4840" s="173" t="s">
        <v>7550</v>
      </c>
      <c r="E4840" s="173">
        <v>370</v>
      </c>
    </row>
    <row r="4841" spans="1:5" s="173" customFormat="1" ht="15" hidden="1" x14ac:dyDescent="0.25">
      <c r="A4841" s="173" t="s">
        <v>184</v>
      </c>
      <c r="B4841" s="173" t="s">
        <v>7519</v>
      </c>
      <c r="C4841" s="173" t="s">
        <v>1155</v>
      </c>
      <c r="D4841" s="173" t="s">
        <v>7551</v>
      </c>
      <c r="E4841" s="173">
        <v>82</v>
      </c>
    </row>
    <row r="4842" spans="1:5" s="173" customFormat="1" ht="15" hidden="1" x14ac:dyDescent="0.25">
      <c r="A4842" s="173" t="s">
        <v>184</v>
      </c>
      <c r="B4842" s="173" t="s">
        <v>7519</v>
      </c>
      <c r="C4842" s="173" t="s">
        <v>1155</v>
      </c>
      <c r="D4842" s="173" t="s">
        <v>7552</v>
      </c>
      <c r="E4842" s="173">
        <v>210</v>
      </c>
    </row>
    <row r="4843" spans="1:5" s="173" customFormat="1" ht="15" hidden="1" x14ac:dyDescent="0.25">
      <c r="A4843" s="173" t="s">
        <v>184</v>
      </c>
      <c r="B4843" s="173" t="s">
        <v>7519</v>
      </c>
      <c r="C4843" s="173" t="s">
        <v>1155</v>
      </c>
      <c r="D4843" s="173" t="s">
        <v>7553</v>
      </c>
      <c r="E4843" s="173">
        <v>167</v>
      </c>
    </row>
    <row r="4844" spans="1:5" s="173" customFormat="1" ht="15" hidden="1" x14ac:dyDescent="0.25">
      <c r="A4844" s="173" t="s">
        <v>184</v>
      </c>
      <c r="B4844" s="173" t="s">
        <v>7519</v>
      </c>
      <c r="C4844" s="173" t="s">
        <v>1155</v>
      </c>
      <c r="D4844" s="173" t="s">
        <v>7554</v>
      </c>
      <c r="E4844" s="173">
        <v>8373</v>
      </c>
    </row>
    <row r="4845" spans="1:5" s="173" customFormat="1" ht="15" hidden="1" x14ac:dyDescent="0.25">
      <c r="A4845" s="173" t="s">
        <v>184</v>
      </c>
      <c r="B4845" s="173" t="s">
        <v>7519</v>
      </c>
      <c r="C4845" s="173" t="s">
        <v>1155</v>
      </c>
      <c r="D4845" s="173" t="s">
        <v>7555</v>
      </c>
      <c r="E4845" s="173">
        <v>503</v>
      </c>
    </row>
    <row r="4846" spans="1:5" s="173" customFormat="1" ht="15" hidden="1" x14ac:dyDescent="0.25">
      <c r="A4846" s="173" t="s">
        <v>184</v>
      </c>
      <c r="B4846" s="173" t="s">
        <v>7519</v>
      </c>
      <c r="C4846" s="173" t="s">
        <v>1155</v>
      </c>
      <c r="D4846" s="173" t="s">
        <v>7556</v>
      </c>
      <c r="E4846" s="173">
        <v>385</v>
      </c>
    </row>
    <row r="4847" spans="1:5" s="173" customFormat="1" ht="15" hidden="1" x14ac:dyDescent="0.25">
      <c r="A4847" s="173" t="s">
        <v>184</v>
      </c>
      <c r="B4847" s="173" t="s">
        <v>7519</v>
      </c>
      <c r="C4847" s="173" t="s">
        <v>1155</v>
      </c>
      <c r="D4847" s="173" t="s">
        <v>7557</v>
      </c>
      <c r="E4847" s="173">
        <v>108</v>
      </c>
    </row>
    <row r="4848" spans="1:5" s="173" customFormat="1" ht="15" hidden="1" x14ac:dyDescent="0.25">
      <c r="A4848" s="173" t="s">
        <v>184</v>
      </c>
      <c r="B4848" s="173" t="s">
        <v>7519</v>
      </c>
      <c r="C4848" s="173" t="s">
        <v>1155</v>
      </c>
      <c r="D4848" s="173" t="s">
        <v>7558</v>
      </c>
      <c r="E4848" s="173">
        <v>3583</v>
      </c>
    </row>
    <row r="4849" spans="1:5" s="173" customFormat="1" ht="15" hidden="1" x14ac:dyDescent="0.25">
      <c r="A4849" s="173" t="s">
        <v>184</v>
      </c>
      <c r="B4849" s="173" t="s">
        <v>7519</v>
      </c>
      <c r="C4849" s="173" t="s">
        <v>1155</v>
      </c>
      <c r="D4849" s="173" t="s">
        <v>7559</v>
      </c>
      <c r="E4849" s="173">
        <v>7</v>
      </c>
    </row>
    <row r="4850" spans="1:5" s="173" customFormat="1" ht="15" hidden="1" x14ac:dyDescent="0.25">
      <c r="A4850" s="173" t="s">
        <v>184</v>
      </c>
      <c r="B4850" s="173" t="s">
        <v>7519</v>
      </c>
      <c r="C4850" s="173" t="s">
        <v>1155</v>
      </c>
      <c r="D4850" s="173" t="s">
        <v>7560</v>
      </c>
      <c r="E4850" s="173">
        <v>91</v>
      </c>
    </row>
    <row r="4851" spans="1:5" s="173" customFormat="1" ht="15" hidden="1" x14ac:dyDescent="0.25">
      <c r="A4851" s="173" t="s">
        <v>184</v>
      </c>
      <c r="B4851" s="173" t="s">
        <v>7519</v>
      </c>
      <c r="C4851" s="173" t="s">
        <v>1155</v>
      </c>
      <c r="D4851" s="173" t="s">
        <v>7561</v>
      </c>
      <c r="E4851" s="173">
        <v>1062</v>
      </c>
    </row>
    <row r="4852" spans="1:5" s="173" customFormat="1" ht="15" hidden="1" x14ac:dyDescent="0.25">
      <c r="A4852" s="173" t="s">
        <v>184</v>
      </c>
      <c r="B4852" s="173" t="s">
        <v>7519</v>
      </c>
      <c r="C4852" s="173" t="s">
        <v>1155</v>
      </c>
      <c r="D4852" s="173" t="s">
        <v>5691</v>
      </c>
      <c r="E4852" s="173">
        <v>12</v>
      </c>
    </row>
    <row r="4853" spans="1:5" s="173" customFormat="1" ht="15" hidden="1" x14ac:dyDescent="0.25">
      <c r="A4853" s="173" t="s">
        <v>184</v>
      </c>
      <c r="B4853" s="173" t="s">
        <v>7519</v>
      </c>
      <c r="C4853" s="173" t="s">
        <v>1155</v>
      </c>
      <c r="D4853" s="173" t="s">
        <v>7562</v>
      </c>
      <c r="E4853" s="173">
        <v>1284</v>
      </c>
    </row>
    <row r="4854" spans="1:5" s="173" customFormat="1" ht="15" hidden="1" x14ac:dyDescent="0.25">
      <c r="A4854" s="173" t="s">
        <v>184</v>
      </c>
      <c r="B4854" s="173" t="s">
        <v>7519</v>
      </c>
      <c r="C4854" s="173" t="s">
        <v>1155</v>
      </c>
      <c r="D4854" s="173" t="s">
        <v>2129</v>
      </c>
      <c r="E4854" s="173">
        <v>1472</v>
      </c>
    </row>
    <row r="4855" spans="1:5" s="173" customFormat="1" ht="15" hidden="1" x14ac:dyDescent="0.25">
      <c r="A4855" s="173" t="s">
        <v>184</v>
      </c>
      <c r="B4855" s="173" t="s">
        <v>7519</v>
      </c>
      <c r="C4855" s="173" t="s">
        <v>1155</v>
      </c>
      <c r="D4855" s="173" t="s">
        <v>7563</v>
      </c>
      <c r="E4855" s="173">
        <v>89</v>
      </c>
    </row>
    <row r="4856" spans="1:5" s="173" customFormat="1" ht="15" hidden="1" x14ac:dyDescent="0.25">
      <c r="A4856" s="173" t="s">
        <v>184</v>
      </c>
      <c r="B4856" s="173" t="s">
        <v>7519</v>
      </c>
      <c r="C4856" s="173" t="s">
        <v>1155</v>
      </c>
      <c r="D4856" s="173" t="s">
        <v>7564</v>
      </c>
      <c r="E4856" s="173">
        <v>6</v>
      </c>
    </row>
    <row r="4857" spans="1:5" s="173" customFormat="1" ht="15" hidden="1" x14ac:dyDescent="0.25">
      <c r="A4857" s="173" t="s">
        <v>184</v>
      </c>
      <c r="B4857" s="173" t="s">
        <v>7519</v>
      </c>
      <c r="C4857" s="173" t="s">
        <v>1155</v>
      </c>
      <c r="D4857" s="173" t="s">
        <v>7565</v>
      </c>
      <c r="E4857" s="173">
        <v>28</v>
      </c>
    </row>
    <row r="4858" spans="1:5" s="173" customFormat="1" ht="15" hidden="1" x14ac:dyDescent="0.25">
      <c r="A4858" s="173" t="s">
        <v>184</v>
      </c>
      <c r="B4858" s="173" t="s">
        <v>7519</v>
      </c>
      <c r="C4858" s="173" t="s">
        <v>1155</v>
      </c>
      <c r="D4858" s="173" t="s">
        <v>7566</v>
      </c>
      <c r="E4858" s="173">
        <v>3</v>
      </c>
    </row>
    <row r="4859" spans="1:5" s="173" customFormat="1" ht="15" hidden="1" x14ac:dyDescent="0.25">
      <c r="A4859" s="173" t="s">
        <v>184</v>
      </c>
      <c r="B4859" s="173" t="s">
        <v>7519</v>
      </c>
      <c r="C4859" s="173" t="s">
        <v>1155</v>
      </c>
      <c r="D4859" s="173" t="s">
        <v>7567</v>
      </c>
      <c r="E4859" s="173">
        <v>47</v>
      </c>
    </row>
    <row r="4860" spans="1:5" s="173" customFormat="1" ht="15" hidden="1" x14ac:dyDescent="0.25">
      <c r="A4860" s="173" t="s">
        <v>184</v>
      </c>
      <c r="B4860" s="173" t="s">
        <v>7519</v>
      </c>
      <c r="C4860" s="173" t="s">
        <v>1155</v>
      </c>
      <c r="D4860" s="173" t="s">
        <v>7568</v>
      </c>
      <c r="E4860" s="173">
        <v>231</v>
      </c>
    </row>
    <row r="4861" spans="1:5" s="173" customFormat="1" ht="15" hidden="1" x14ac:dyDescent="0.25">
      <c r="A4861" s="173" t="s">
        <v>184</v>
      </c>
      <c r="B4861" s="173" t="s">
        <v>7519</v>
      </c>
      <c r="C4861" s="173" t="s">
        <v>1155</v>
      </c>
      <c r="D4861" s="173" t="s">
        <v>7569</v>
      </c>
      <c r="E4861" s="173">
        <v>26</v>
      </c>
    </row>
    <row r="4862" spans="1:5" s="173" customFormat="1" ht="15" hidden="1" x14ac:dyDescent="0.25">
      <c r="A4862" s="173" t="s">
        <v>184</v>
      </c>
      <c r="B4862" s="173" t="s">
        <v>7519</v>
      </c>
      <c r="C4862" s="173" t="s">
        <v>1155</v>
      </c>
      <c r="D4862" s="173" t="s">
        <v>7570</v>
      </c>
      <c r="E4862" s="173">
        <v>181</v>
      </c>
    </row>
    <row r="4863" spans="1:5" s="173" customFormat="1" ht="15" hidden="1" x14ac:dyDescent="0.25">
      <c r="A4863" s="173" t="s">
        <v>184</v>
      </c>
      <c r="B4863" s="173" t="s">
        <v>7519</v>
      </c>
      <c r="C4863" s="173" t="s">
        <v>1155</v>
      </c>
      <c r="D4863" s="173" t="s">
        <v>7571</v>
      </c>
      <c r="E4863" s="173">
        <v>336</v>
      </c>
    </row>
    <row r="4864" spans="1:5" s="173" customFormat="1" ht="15" hidden="1" x14ac:dyDescent="0.25">
      <c r="A4864" s="173" t="s">
        <v>184</v>
      </c>
      <c r="B4864" s="173" t="s">
        <v>7519</v>
      </c>
      <c r="C4864" s="173" t="s">
        <v>1155</v>
      </c>
      <c r="D4864" s="173" t="s">
        <v>7572</v>
      </c>
      <c r="E4864" s="173">
        <v>982</v>
      </c>
    </row>
    <row r="4865" spans="1:5" s="173" customFormat="1" ht="15" hidden="1" x14ac:dyDescent="0.25">
      <c r="A4865" s="173" t="s">
        <v>184</v>
      </c>
      <c r="B4865" s="173" t="s">
        <v>7519</v>
      </c>
      <c r="C4865" s="173" t="s">
        <v>1155</v>
      </c>
      <c r="D4865" s="173" t="s">
        <v>4125</v>
      </c>
      <c r="E4865" s="173">
        <v>789</v>
      </c>
    </row>
    <row r="4866" spans="1:5" s="173" customFormat="1" ht="15" hidden="1" x14ac:dyDescent="0.25">
      <c r="A4866" s="173" t="s">
        <v>184</v>
      </c>
      <c r="B4866" s="173" t="s">
        <v>7519</v>
      </c>
      <c r="C4866" s="173" t="s">
        <v>1155</v>
      </c>
      <c r="D4866" s="173" t="s">
        <v>7573</v>
      </c>
      <c r="E4866" s="173">
        <v>70</v>
      </c>
    </row>
    <row r="4867" spans="1:5" s="173" customFormat="1" ht="15" hidden="1" x14ac:dyDescent="0.25">
      <c r="A4867" s="173" t="s">
        <v>184</v>
      </c>
      <c r="B4867" s="173" t="s">
        <v>7519</v>
      </c>
      <c r="C4867" s="173" t="s">
        <v>1155</v>
      </c>
      <c r="D4867" s="173" t="s">
        <v>7574</v>
      </c>
      <c r="E4867" s="173">
        <v>290</v>
      </c>
    </row>
    <row r="4868" spans="1:5" s="173" customFormat="1" ht="15" hidden="1" x14ac:dyDescent="0.25">
      <c r="A4868" s="173" t="s">
        <v>184</v>
      </c>
      <c r="B4868" s="173" t="s">
        <v>7519</v>
      </c>
      <c r="C4868" s="173" t="s">
        <v>1155</v>
      </c>
      <c r="D4868" s="173" t="s">
        <v>6443</v>
      </c>
      <c r="E4868" s="173" t="s">
        <v>1172</v>
      </c>
    </row>
    <row r="4869" spans="1:5" s="173" customFormat="1" ht="15" hidden="1" x14ac:dyDescent="0.25">
      <c r="A4869" s="173" t="s">
        <v>184</v>
      </c>
      <c r="B4869" s="173" t="s">
        <v>7519</v>
      </c>
      <c r="C4869" s="173" t="s">
        <v>1155</v>
      </c>
      <c r="D4869" s="173" t="s">
        <v>7575</v>
      </c>
      <c r="E4869" s="173">
        <v>92</v>
      </c>
    </row>
    <row r="4870" spans="1:5" s="173" customFormat="1" ht="15" hidden="1" x14ac:dyDescent="0.25">
      <c r="A4870" s="173" t="s">
        <v>184</v>
      </c>
      <c r="B4870" s="173" t="s">
        <v>7519</v>
      </c>
      <c r="C4870" s="173" t="s">
        <v>1155</v>
      </c>
      <c r="D4870" s="173" t="s">
        <v>7576</v>
      </c>
      <c r="E4870" s="173">
        <v>11</v>
      </c>
    </row>
    <row r="4871" spans="1:5" s="173" customFormat="1" ht="15" hidden="1" x14ac:dyDescent="0.25">
      <c r="A4871" s="173" t="s">
        <v>184</v>
      </c>
      <c r="B4871" s="173" t="s">
        <v>7519</v>
      </c>
      <c r="C4871" s="173" t="s">
        <v>1155</v>
      </c>
      <c r="D4871" s="173" t="s">
        <v>7577</v>
      </c>
      <c r="E4871" s="173">
        <v>9</v>
      </c>
    </row>
    <row r="4872" spans="1:5" s="173" customFormat="1" ht="15" hidden="1" x14ac:dyDescent="0.25">
      <c r="A4872" s="173" t="s">
        <v>184</v>
      </c>
      <c r="B4872" s="173" t="s">
        <v>7519</v>
      </c>
      <c r="C4872" s="173" t="s">
        <v>1155</v>
      </c>
      <c r="D4872" s="173" t="s">
        <v>7578</v>
      </c>
      <c r="E4872" s="173">
        <v>54</v>
      </c>
    </row>
    <row r="4873" spans="1:5" s="173" customFormat="1" ht="15" hidden="1" x14ac:dyDescent="0.25">
      <c r="A4873" s="173" t="s">
        <v>184</v>
      </c>
      <c r="B4873" s="173" t="s">
        <v>7519</v>
      </c>
      <c r="C4873" s="173" t="s">
        <v>1155</v>
      </c>
      <c r="D4873" s="173" t="s">
        <v>7579</v>
      </c>
      <c r="E4873" s="173">
        <v>292</v>
      </c>
    </row>
    <row r="4874" spans="1:5" s="173" customFormat="1" ht="15" hidden="1" x14ac:dyDescent="0.25">
      <c r="A4874" s="173" t="s">
        <v>184</v>
      </c>
      <c r="B4874" s="173" t="s">
        <v>7519</v>
      </c>
      <c r="C4874" s="173" t="s">
        <v>1155</v>
      </c>
      <c r="D4874" s="173" t="s">
        <v>3207</v>
      </c>
      <c r="E4874" s="173">
        <v>23</v>
      </c>
    </row>
    <row r="4875" spans="1:5" s="173" customFormat="1" ht="15" hidden="1" x14ac:dyDescent="0.25">
      <c r="A4875" s="173" t="s">
        <v>184</v>
      </c>
      <c r="B4875" s="173" t="s">
        <v>7519</v>
      </c>
      <c r="C4875" s="173" t="s">
        <v>1155</v>
      </c>
      <c r="D4875" s="173" t="s">
        <v>7580</v>
      </c>
      <c r="E4875" s="173">
        <v>1081</v>
      </c>
    </row>
    <row r="4876" spans="1:5" s="173" customFormat="1" ht="15" hidden="1" x14ac:dyDescent="0.25">
      <c r="A4876" s="173" t="s">
        <v>184</v>
      </c>
      <c r="B4876" s="173" t="s">
        <v>7519</v>
      </c>
      <c r="C4876" s="173" t="s">
        <v>1155</v>
      </c>
      <c r="D4876" s="173" t="s">
        <v>7581</v>
      </c>
      <c r="E4876" s="173">
        <v>362</v>
      </c>
    </row>
    <row r="4877" spans="1:5" s="173" customFormat="1" ht="15" hidden="1" x14ac:dyDescent="0.25">
      <c r="A4877" s="173" t="s">
        <v>184</v>
      </c>
      <c r="B4877" s="173" t="s">
        <v>7519</v>
      </c>
      <c r="C4877" s="173" t="s">
        <v>1155</v>
      </c>
      <c r="D4877" s="173" t="s">
        <v>7582</v>
      </c>
      <c r="E4877" s="173">
        <v>115</v>
      </c>
    </row>
    <row r="4878" spans="1:5" s="173" customFormat="1" ht="15" hidden="1" x14ac:dyDescent="0.25">
      <c r="A4878" s="173" t="s">
        <v>184</v>
      </c>
      <c r="B4878" s="173" t="s">
        <v>7519</v>
      </c>
      <c r="C4878" s="173" t="s">
        <v>1155</v>
      </c>
      <c r="D4878" s="173" t="s">
        <v>7583</v>
      </c>
      <c r="E4878" s="173">
        <v>429</v>
      </c>
    </row>
    <row r="4879" spans="1:5" s="173" customFormat="1" ht="15" hidden="1" x14ac:dyDescent="0.25">
      <c r="A4879" s="173" t="s">
        <v>184</v>
      </c>
      <c r="B4879" s="173" t="s">
        <v>7519</v>
      </c>
      <c r="C4879" s="173" t="s">
        <v>1155</v>
      </c>
      <c r="D4879" s="173" t="s">
        <v>7584</v>
      </c>
      <c r="E4879" s="173">
        <v>181</v>
      </c>
    </row>
    <row r="4880" spans="1:5" s="173" customFormat="1" ht="15" hidden="1" x14ac:dyDescent="0.25">
      <c r="A4880" s="173" t="s">
        <v>184</v>
      </c>
      <c r="B4880" s="173" t="s">
        <v>7519</v>
      </c>
      <c r="C4880" s="173" t="s">
        <v>1155</v>
      </c>
      <c r="D4880" s="173" t="s">
        <v>7585</v>
      </c>
      <c r="E4880" s="173">
        <v>473</v>
      </c>
    </row>
    <row r="4881" spans="1:5" s="173" customFormat="1" ht="15" hidden="1" x14ac:dyDescent="0.25">
      <c r="A4881" s="173" t="s">
        <v>184</v>
      </c>
      <c r="B4881" s="173" t="s">
        <v>7519</v>
      </c>
      <c r="C4881" s="173" t="s">
        <v>1155</v>
      </c>
      <c r="D4881" s="173" t="s">
        <v>7586</v>
      </c>
      <c r="E4881" s="173">
        <v>207</v>
      </c>
    </row>
    <row r="4882" spans="1:5" s="173" customFormat="1" ht="15" hidden="1" x14ac:dyDescent="0.25">
      <c r="A4882" s="173" t="s">
        <v>184</v>
      </c>
      <c r="B4882" s="173" t="s">
        <v>7519</v>
      </c>
      <c r="C4882" s="173" t="s">
        <v>1155</v>
      </c>
      <c r="D4882" s="173" t="s">
        <v>7587</v>
      </c>
      <c r="E4882" s="173">
        <v>198</v>
      </c>
    </row>
    <row r="4883" spans="1:5" s="173" customFormat="1" ht="15" hidden="1" x14ac:dyDescent="0.25">
      <c r="A4883" s="173" t="s">
        <v>184</v>
      </c>
      <c r="B4883" s="173" t="s">
        <v>7519</v>
      </c>
      <c r="C4883" s="173" t="s">
        <v>1155</v>
      </c>
      <c r="D4883" s="173" t="s">
        <v>7588</v>
      </c>
      <c r="E4883" s="173">
        <v>260</v>
      </c>
    </row>
    <row r="4884" spans="1:5" s="173" customFormat="1" ht="15" hidden="1" x14ac:dyDescent="0.25">
      <c r="A4884" s="173" t="s">
        <v>184</v>
      </c>
      <c r="B4884" s="173" t="s">
        <v>7519</v>
      </c>
      <c r="C4884" s="173" t="s">
        <v>1155</v>
      </c>
      <c r="D4884" s="173" t="s">
        <v>7589</v>
      </c>
      <c r="E4884" s="173">
        <v>18</v>
      </c>
    </row>
    <row r="4885" spans="1:5" s="173" customFormat="1" ht="15" hidden="1" x14ac:dyDescent="0.25">
      <c r="A4885" s="173" t="s">
        <v>184</v>
      </c>
      <c r="B4885" s="173" t="s">
        <v>7519</v>
      </c>
      <c r="C4885" s="173" t="s">
        <v>1155</v>
      </c>
      <c r="D4885" s="173" t="s">
        <v>7590</v>
      </c>
      <c r="E4885" s="173">
        <v>31</v>
      </c>
    </row>
    <row r="4886" spans="1:5" s="173" customFormat="1" ht="15" hidden="1" x14ac:dyDescent="0.25">
      <c r="A4886" s="173" t="s">
        <v>184</v>
      </c>
      <c r="B4886" s="173" t="s">
        <v>7519</v>
      </c>
      <c r="C4886" s="173" t="s">
        <v>1155</v>
      </c>
      <c r="D4886" s="173" t="s">
        <v>5929</v>
      </c>
      <c r="E4886" s="173">
        <v>13</v>
      </c>
    </row>
    <row r="4887" spans="1:5" s="173" customFormat="1" ht="15" hidden="1" x14ac:dyDescent="0.25">
      <c r="A4887" s="173" t="s">
        <v>184</v>
      </c>
      <c r="B4887" s="173" t="s">
        <v>7519</v>
      </c>
      <c r="C4887" s="173" t="s">
        <v>1155</v>
      </c>
      <c r="D4887" s="173" t="s">
        <v>7591</v>
      </c>
      <c r="E4887" s="173">
        <v>485</v>
      </c>
    </row>
    <row r="4888" spans="1:5" s="173" customFormat="1" ht="15" hidden="1" x14ac:dyDescent="0.25">
      <c r="A4888" s="173" t="s">
        <v>184</v>
      </c>
      <c r="B4888" s="173" t="s">
        <v>7519</v>
      </c>
      <c r="C4888" s="173" t="s">
        <v>1155</v>
      </c>
      <c r="D4888" s="173" t="s">
        <v>7592</v>
      </c>
      <c r="E4888" s="173">
        <v>129</v>
      </c>
    </row>
    <row r="4889" spans="1:5" s="173" customFormat="1" ht="15" hidden="1" x14ac:dyDescent="0.25">
      <c r="A4889" s="173" t="s">
        <v>184</v>
      </c>
      <c r="B4889" s="173" t="s">
        <v>7519</v>
      </c>
      <c r="C4889" s="173" t="s">
        <v>1155</v>
      </c>
      <c r="D4889" s="173" t="s">
        <v>7593</v>
      </c>
      <c r="E4889" s="173">
        <v>98</v>
      </c>
    </row>
    <row r="4890" spans="1:5" s="173" customFormat="1" ht="15" hidden="1" x14ac:dyDescent="0.25">
      <c r="A4890" s="173" t="s">
        <v>184</v>
      </c>
      <c r="B4890" s="173" t="s">
        <v>7519</v>
      </c>
      <c r="C4890" s="173" t="s">
        <v>1155</v>
      </c>
      <c r="D4890" s="173" t="s">
        <v>7594</v>
      </c>
      <c r="E4890" s="173">
        <v>127</v>
      </c>
    </row>
    <row r="4891" spans="1:5" s="173" customFormat="1" ht="15" hidden="1" x14ac:dyDescent="0.25">
      <c r="A4891" s="173" t="s">
        <v>184</v>
      </c>
      <c r="B4891" s="173" t="s">
        <v>7519</v>
      </c>
      <c r="C4891" s="173" t="s">
        <v>1155</v>
      </c>
      <c r="D4891" s="173" t="s">
        <v>2456</v>
      </c>
      <c r="E4891" s="173">
        <v>98</v>
      </c>
    </row>
    <row r="4892" spans="1:5" s="173" customFormat="1" ht="15" hidden="1" x14ac:dyDescent="0.25">
      <c r="A4892" s="173" t="s">
        <v>184</v>
      </c>
      <c r="B4892" s="173" t="s">
        <v>7519</v>
      </c>
      <c r="C4892" s="173" t="s">
        <v>1155</v>
      </c>
      <c r="D4892" s="173" t="s">
        <v>7595</v>
      </c>
      <c r="E4892" s="173">
        <v>118</v>
      </c>
    </row>
    <row r="4893" spans="1:5" s="173" customFormat="1" ht="15" hidden="1" x14ac:dyDescent="0.25">
      <c r="A4893" s="173" t="s">
        <v>184</v>
      </c>
      <c r="B4893" s="173" t="s">
        <v>7519</v>
      </c>
      <c r="C4893" s="173" t="s">
        <v>1155</v>
      </c>
      <c r="D4893" s="173" t="s">
        <v>7596</v>
      </c>
      <c r="E4893" s="173">
        <v>46</v>
      </c>
    </row>
    <row r="4894" spans="1:5" s="173" customFormat="1" ht="15" hidden="1" x14ac:dyDescent="0.25">
      <c r="A4894" s="173" t="s">
        <v>184</v>
      </c>
      <c r="B4894" s="173" t="s">
        <v>7519</v>
      </c>
      <c r="C4894" s="173" t="s">
        <v>1155</v>
      </c>
      <c r="D4894" s="173" t="s">
        <v>7597</v>
      </c>
      <c r="E4894" s="173">
        <v>575</v>
      </c>
    </row>
    <row r="4895" spans="1:5" s="173" customFormat="1" ht="15" hidden="1" x14ac:dyDescent="0.25">
      <c r="A4895" s="173" t="s">
        <v>184</v>
      </c>
      <c r="B4895" s="173" t="s">
        <v>7519</v>
      </c>
      <c r="C4895" s="173" t="s">
        <v>1155</v>
      </c>
      <c r="D4895" s="173" t="s">
        <v>7598</v>
      </c>
      <c r="E4895" s="173">
        <v>10</v>
      </c>
    </row>
    <row r="4896" spans="1:5" s="173" customFormat="1" ht="15" hidden="1" x14ac:dyDescent="0.25">
      <c r="A4896" s="173" t="s">
        <v>184</v>
      </c>
      <c r="B4896" s="173" t="s">
        <v>7519</v>
      </c>
      <c r="C4896" s="173" t="s">
        <v>1155</v>
      </c>
      <c r="D4896" s="173" t="s">
        <v>7599</v>
      </c>
      <c r="E4896" s="173">
        <v>329</v>
      </c>
    </row>
    <row r="4897" spans="1:5" s="173" customFormat="1" ht="15" hidden="1" x14ac:dyDescent="0.25">
      <c r="A4897" s="173" t="s">
        <v>184</v>
      </c>
      <c r="B4897" s="173" t="s">
        <v>7519</v>
      </c>
      <c r="C4897" s="173" t="s">
        <v>1155</v>
      </c>
      <c r="D4897" s="173" t="s">
        <v>7600</v>
      </c>
      <c r="E4897" s="173">
        <v>351</v>
      </c>
    </row>
    <row r="4898" spans="1:5" s="173" customFormat="1" ht="15" hidden="1" x14ac:dyDescent="0.25">
      <c r="A4898" s="173" t="s">
        <v>184</v>
      </c>
      <c r="B4898" s="173" t="s">
        <v>7519</v>
      </c>
      <c r="C4898" s="173" t="s">
        <v>1155</v>
      </c>
      <c r="D4898" s="173" t="s">
        <v>6996</v>
      </c>
      <c r="E4898" s="173" t="s">
        <v>1172</v>
      </c>
    </row>
    <row r="4899" spans="1:5" s="173" customFormat="1" ht="15" hidden="1" x14ac:dyDescent="0.25">
      <c r="A4899" s="173" t="s">
        <v>184</v>
      </c>
      <c r="B4899" s="173" t="s">
        <v>7519</v>
      </c>
      <c r="C4899" s="173" t="s">
        <v>1155</v>
      </c>
      <c r="D4899" s="173" t="s">
        <v>7601</v>
      </c>
      <c r="E4899" s="173">
        <v>105</v>
      </c>
    </row>
    <row r="4900" spans="1:5" s="173" customFormat="1" ht="15" hidden="1" x14ac:dyDescent="0.25">
      <c r="A4900" s="173" t="s">
        <v>184</v>
      </c>
      <c r="B4900" s="173" t="s">
        <v>7519</v>
      </c>
      <c r="C4900" s="173" t="s">
        <v>1155</v>
      </c>
      <c r="D4900" s="173" t="s">
        <v>7602</v>
      </c>
      <c r="E4900" s="173">
        <v>131</v>
      </c>
    </row>
    <row r="4901" spans="1:5" s="173" customFormat="1" ht="15" hidden="1" x14ac:dyDescent="0.25">
      <c r="A4901" s="173" t="s">
        <v>184</v>
      </c>
      <c r="B4901" s="173" t="s">
        <v>7519</v>
      </c>
      <c r="C4901" s="173" t="s">
        <v>1155</v>
      </c>
      <c r="D4901" s="173" t="s">
        <v>7603</v>
      </c>
      <c r="E4901" s="173">
        <v>618</v>
      </c>
    </row>
    <row r="4902" spans="1:5" s="173" customFormat="1" ht="15" hidden="1" x14ac:dyDescent="0.25">
      <c r="A4902" s="173" t="s">
        <v>184</v>
      </c>
      <c r="B4902" s="173" t="s">
        <v>7519</v>
      </c>
      <c r="C4902" s="173" t="s">
        <v>1155</v>
      </c>
      <c r="D4902" s="173" t="s">
        <v>7604</v>
      </c>
      <c r="E4902" s="173" t="s">
        <v>1172</v>
      </c>
    </row>
    <row r="4903" spans="1:5" s="173" customFormat="1" ht="15" hidden="1" x14ac:dyDescent="0.25">
      <c r="A4903" s="173" t="s">
        <v>184</v>
      </c>
      <c r="B4903" s="173" t="s">
        <v>7519</v>
      </c>
      <c r="C4903" s="173" t="s">
        <v>1155</v>
      </c>
      <c r="D4903" s="173" t="s">
        <v>7605</v>
      </c>
      <c r="E4903" s="173">
        <v>372</v>
      </c>
    </row>
    <row r="4904" spans="1:5" s="173" customFormat="1" ht="15" hidden="1" x14ac:dyDescent="0.25">
      <c r="A4904" s="173" t="s">
        <v>184</v>
      </c>
      <c r="B4904" s="173" t="s">
        <v>7519</v>
      </c>
      <c r="C4904" s="173" t="s">
        <v>1155</v>
      </c>
      <c r="D4904" s="173" t="s">
        <v>7606</v>
      </c>
      <c r="E4904" s="173">
        <v>382</v>
      </c>
    </row>
    <row r="4905" spans="1:5" s="173" customFormat="1" ht="15" hidden="1" x14ac:dyDescent="0.25">
      <c r="A4905" s="173" t="s">
        <v>184</v>
      </c>
      <c r="B4905" s="173" t="s">
        <v>7519</v>
      </c>
      <c r="C4905" s="173" t="s">
        <v>1155</v>
      </c>
      <c r="D4905" s="173" t="s">
        <v>7607</v>
      </c>
      <c r="E4905" s="173">
        <v>352</v>
      </c>
    </row>
    <row r="4906" spans="1:5" s="173" customFormat="1" ht="15" hidden="1" x14ac:dyDescent="0.25">
      <c r="A4906" s="173" t="s">
        <v>184</v>
      </c>
      <c r="B4906" s="173" t="s">
        <v>7519</v>
      </c>
      <c r="C4906" s="173" t="s">
        <v>1155</v>
      </c>
      <c r="D4906" s="173" t="s">
        <v>7608</v>
      </c>
      <c r="E4906" s="173">
        <v>76</v>
      </c>
    </row>
    <row r="4907" spans="1:5" s="173" customFormat="1" ht="15" hidden="1" x14ac:dyDescent="0.25">
      <c r="A4907" s="173" t="s">
        <v>184</v>
      </c>
      <c r="B4907" s="173" t="s">
        <v>7519</v>
      </c>
      <c r="C4907" s="173" t="s">
        <v>1155</v>
      </c>
      <c r="D4907" s="173" t="s">
        <v>7609</v>
      </c>
      <c r="E4907" s="173">
        <v>489</v>
      </c>
    </row>
    <row r="4908" spans="1:5" s="173" customFormat="1" ht="15" hidden="1" x14ac:dyDescent="0.25">
      <c r="A4908" s="173" t="s">
        <v>184</v>
      </c>
      <c r="B4908" s="173" t="s">
        <v>7519</v>
      </c>
      <c r="C4908" s="173" t="s">
        <v>1155</v>
      </c>
      <c r="D4908" s="173" t="s">
        <v>7610</v>
      </c>
      <c r="E4908" s="173">
        <v>498</v>
      </c>
    </row>
    <row r="4909" spans="1:5" s="173" customFormat="1" ht="15" hidden="1" x14ac:dyDescent="0.25">
      <c r="A4909" s="173" t="s">
        <v>184</v>
      </c>
      <c r="B4909" s="173" t="s">
        <v>7519</v>
      </c>
      <c r="C4909" s="173" t="s">
        <v>1155</v>
      </c>
      <c r="D4909" s="173" t="s">
        <v>7611</v>
      </c>
      <c r="E4909" s="173">
        <v>117</v>
      </c>
    </row>
    <row r="4910" spans="1:5" s="173" customFormat="1" ht="15" hidden="1" x14ac:dyDescent="0.25">
      <c r="A4910" s="173" t="s">
        <v>184</v>
      </c>
      <c r="B4910" s="173" t="s">
        <v>7519</v>
      </c>
      <c r="C4910" s="173" t="s">
        <v>1155</v>
      </c>
      <c r="D4910" s="173" t="s">
        <v>7612</v>
      </c>
      <c r="E4910" s="173">
        <v>41</v>
      </c>
    </row>
    <row r="4911" spans="1:5" s="173" customFormat="1" ht="15" hidden="1" x14ac:dyDescent="0.25">
      <c r="A4911" s="173" t="s">
        <v>184</v>
      </c>
      <c r="B4911" s="173" t="s">
        <v>7519</v>
      </c>
      <c r="C4911" s="173" t="s">
        <v>1155</v>
      </c>
      <c r="D4911" s="173" t="s">
        <v>7613</v>
      </c>
      <c r="E4911" s="173">
        <v>158</v>
      </c>
    </row>
    <row r="4912" spans="1:5" s="173" customFormat="1" ht="15" hidden="1" x14ac:dyDescent="0.25">
      <c r="A4912" s="173" t="s">
        <v>184</v>
      </c>
      <c r="B4912" s="173" t="s">
        <v>7519</v>
      </c>
      <c r="C4912" s="173" t="s">
        <v>1155</v>
      </c>
      <c r="D4912" s="173" t="s">
        <v>7614</v>
      </c>
      <c r="E4912" s="173">
        <v>243</v>
      </c>
    </row>
    <row r="4913" spans="1:5" s="173" customFormat="1" ht="15" hidden="1" x14ac:dyDescent="0.25">
      <c r="A4913" s="173" t="s">
        <v>184</v>
      </c>
      <c r="B4913" s="173" t="s">
        <v>7519</v>
      </c>
      <c r="C4913" s="173" t="s">
        <v>1155</v>
      </c>
      <c r="D4913" s="173" t="s">
        <v>7615</v>
      </c>
      <c r="E4913" s="173">
        <v>321</v>
      </c>
    </row>
    <row r="4914" spans="1:5" s="173" customFormat="1" ht="15" hidden="1" x14ac:dyDescent="0.25">
      <c r="A4914" s="173" t="s">
        <v>184</v>
      </c>
      <c r="B4914" s="173" t="s">
        <v>7519</v>
      </c>
      <c r="C4914" s="173" t="s">
        <v>1155</v>
      </c>
      <c r="D4914" s="173" t="s">
        <v>7616</v>
      </c>
      <c r="E4914" s="173">
        <v>91</v>
      </c>
    </row>
    <row r="4915" spans="1:5" s="173" customFormat="1" ht="15" hidden="1" x14ac:dyDescent="0.25">
      <c r="A4915" s="173" t="s">
        <v>184</v>
      </c>
      <c r="B4915" s="173" t="s">
        <v>7519</v>
      </c>
      <c r="C4915" s="173" t="s">
        <v>1155</v>
      </c>
      <c r="D4915" s="173" t="s">
        <v>7617</v>
      </c>
      <c r="E4915" s="173">
        <v>57</v>
      </c>
    </row>
    <row r="4916" spans="1:5" s="173" customFormat="1" ht="15" hidden="1" x14ac:dyDescent="0.25">
      <c r="A4916" s="173" t="s">
        <v>184</v>
      </c>
      <c r="B4916" s="173" t="s">
        <v>7519</v>
      </c>
      <c r="C4916" s="173" t="s">
        <v>1155</v>
      </c>
      <c r="D4916" s="173" t="s">
        <v>7618</v>
      </c>
      <c r="E4916" s="173">
        <v>59</v>
      </c>
    </row>
    <row r="4917" spans="1:5" s="173" customFormat="1" ht="15" hidden="1" x14ac:dyDescent="0.25">
      <c r="A4917" s="173" t="s">
        <v>184</v>
      </c>
      <c r="B4917" s="173" t="s">
        <v>7519</v>
      </c>
      <c r="C4917" s="173" t="s">
        <v>1155</v>
      </c>
      <c r="D4917" s="173" t="s">
        <v>722</v>
      </c>
      <c r="E4917" s="173">
        <v>105</v>
      </c>
    </row>
    <row r="4918" spans="1:5" s="173" customFormat="1" ht="15" hidden="1" x14ac:dyDescent="0.25">
      <c r="A4918" s="173" t="s">
        <v>184</v>
      </c>
      <c r="B4918" s="173" t="s">
        <v>7519</v>
      </c>
      <c r="C4918" s="173" t="s">
        <v>1155</v>
      </c>
      <c r="D4918" s="173" t="s">
        <v>7619</v>
      </c>
      <c r="E4918" s="173">
        <v>178</v>
      </c>
    </row>
    <row r="4919" spans="1:5" s="173" customFormat="1" ht="15" hidden="1" x14ac:dyDescent="0.25">
      <c r="A4919" s="173" t="s">
        <v>184</v>
      </c>
      <c r="B4919" s="173" t="s">
        <v>7519</v>
      </c>
      <c r="C4919" s="173" t="s">
        <v>1155</v>
      </c>
      <c r="D4919" s="173" t="s">
        <v>7620</v>
      </c>
      <c r="E4919" s="173">
        <v>490</v>
      </c>
    </row>
    <row r="4920" spans="1:5" s="173" customFormat="1" ht="15" hidden="1" x14ac:dyDescent="0.25">
      <c r="A4920" s="173" t="s">
        <v>184</v>
      </c>
      <c r="B4920" s="173" t="s">
        <v>7519</v>
      </c>
      <c r="C4920" s="173" t="s">
        <v>1155</v>
      </c>
      <c r="D4920" s="173" t="s">
        <v>7621</v>
      </c>
      <c r="E4920" s="173">
        <v>91</v>
      </c>
    </row>
    <row r="4921" spans="1:5" s="173" customFormat="1" ht="15" hidden="1" x14ac:dyDescent="0.25">
      <c r="A4921" s="173" t="s">
        <v>184</v>
      </c>
      <c r="B4921" s="173" t="s">
        <v>7519</v>
      </c>
      <c r="C4921" s="173" t="s">
        <v>1155</v>
      </c>
      <c r="D4921" s="173" t="s">
        <v>7622</v>
      </c>
      <c r="E4921" s="173">
        <v>1220</v>
      </c>
    </row>
    <row r="4922" spans="1:5" s="173" customFormat="1" ht="15" hidden="1" x14ac:dyDescent="0.25">
      <c r="A4922" s="173" t="s">
        <v>184</v>
      </c>
      <c r="B4922" s="173" t="s">
        <v>7519</v>
      </c>
      <c r="C4922" s="173" t="s">
        <v>1155</v>
      </c>
      <c r="D4922" s="173" t="s">
        <v>7623</v>
      </c>
      <c r="E4922" s="173">
        <v>70</v>
      </c>
    </row>
    <row r="4923" spans="1:5" s="173" customFormat="1" ht="15" hidden="1" x14ac:dyDescent="0.25">
      <c r="A4923" s="173" t="s">
        <v>184</v>
      </c>
      <c r="B4923" s="173" t="s">
        <v>7519</v>
      </c>
      <c r="C4923" s="173" t="s">
        <v>1155</v>
      </c>
      <c r="D4923" s="173" t="s">
        <v>7624</v>
      </c>
      <c r="E4923" s="173">
        <v>3</v>
      </c>
    </row>
    <row r="4924" spans="1:5" s="173" customFormat="1" ht="15" hidden="1" x14ac:dyDescent="0.25">
      <c r="A4924" s="173" t="s">
        <v>184</v>
      </c>
      <c r="B4924" s="173" t="s">
        <v>7519</v>
      </c>
      <c r="C4924" s="173" t="s">
        <v>1155</v>
      </c>
      <c r="D4924" s="173" t="s">
        <v>7625</v>
      </c>
      <c r="E4924" s="173">
        <v>70</v>
      </c>
    </row>
    <row r="4925" spans="1:5" s="173" customFormat="1" ht="15" hidden="1" x14ac:dyDescent="0.25">
      <c r="A4925" s="173" t="s">
        <v>184</v>
      </c>
      <c r="B4925" s="173" t="s">
        <v>7519</v>
      </c>
      <c r="C4925" s="173" t="s">
        <v>1155</v>
      </c>
      <c r="D4925" s="173" t="s">
        <v>7626</v>
      </c>
      <c r="E4925" s="173">
        <v>47</v>
      </c>
    </row>
    <row r="4926" spans="1:5" s="173" customFormat="1" ht="15" hidden="1" x14ac:dyDescent="0.25">
      <c r="A4926" s="173" t="s">
        <v>184</v>
      </c>
      <c r="B4926" s="173" t="s">
        <v>7519</v>
      </c>
      <c r="C4926" s="173" t="s">
        <v>1155</v>
      </c>
      <c r="D4926" s="173" t="s">
        <v>7627</v>
      </c>
      <c r="E4926" s="173">
        <v>25</v>
      </c>
    </row>
    <row r="4927" spans="1:5" s="173" customFormat="1" ht="15" hidden="1" x14ac:dyDescent="0.25">
      <c r="A4927" s="173" t="s">
        <v>184</v>
      </c>
      <c r="B4927" s="173" t="s">
        <v>3642</v>
      </c>
      <c r="C4927" s="173" t="s">
        <v>2557</v>
      </c>
      <c r="D4927" s="173" t="s">
        <v>7628</v>
      </c>
      <c r="E4927" s="173">
        <v>83</v>
      </c>
    </row>
    <row r="4928" spans="1:5" s="173" customFormat="1" ht="15" hidden="1" x14ac:dyDescent="0.25">
      <c r="A4928" s="173" t="s">
        <v>184</v>
      </c>
      <c r="B4928" s="173" t="s">
        <v>3642</v>
      </c>
      <c r="C4928" s="173" t="s">
        <v>2557</v>
      </c>
      <c r="D4928" s="173" t="s">
        <v>7629</v>
      </c>
      <c r="E4928" s="173">
        <v>73</v>
      </c>
    </row>
    <row r="4929" spans="1:5" s="173" customFormat="1" ht="15" hidden="1" x14ac:dyDescent="0.25">
      <c r="A4929" s="173" t="s">
        <v>184</v>
      </c>
      <c r="B4929" s="173" t="s">
        <v>7519</v>
      </c>
      <c r="C4929" s="173" t="s">
        <v>1156</v>
      </c>
      <c r="D4929" s="173" t="s">
        <v>7630</v>
      </c>
      <c r="E4929" s="173">
        <v>39</v>
      </c>
    </row>
    <row r="4930" spans="1:5" s="173" customFormat="1" ht="15" hidden="1" x14ac:dyDescent="0.25">
      <c r="A4930" s="173" t="s">
        <v>184</v>
      </c>
      <c r="B4930" s="173" t="s">
        <v>7519</v>
      </c>
      <c r="C4930" s="173" t="s">
        <v>1156</v>
      </c>
      <c r="D4930" s="173" t="s">
        <v>5494</v>
      </c>
      <c r="E4930" s="173">
        <v>31</v>
      </c>
    </row>
    <row r="4931" spans="1:5" s="173" customFormat="1" ht="15" hidden="1" x14ac:dyDescent="0.25">
      <c r="A4931" s="173" t="s">
        <v>184</v>
      </c>
      <c r="B4931" s="173" t="s">
        <v>7519</v>
      </c>
      <c r="C4931" s="173" t="s">
        <v>1156</v>
      </c>
      <c r="D4931" s="173" t="s">
        <v>3649</v>
      </c>
      <c r="E4931" s="173">
        <v>39</v>
      </c>
    </row>
    <row r="4932" spans="1:5" s="173" customFormat="1" ht="15" hidden="1" x14ac:dyDescent="0.25">
      <c r="A4932" s="173" t="s">
        <v>184</v>
      </c>
      <c r="B4932" s="173" t="s">
        <v>7519</v>
      </c>
      <c r="C4932" s="173" t="s">
        <v>1156</v>
      </c>
      <c r="D4932" s="173" t="s">
        <v>6495</v>
      </c>
      <c r="E4932" s="173">
        <v>48</v>
      </c>
    </row>
    <row r="4933" spans="1:5" s="173" customFormat="1" ht="15" hidden="1" x14ac:dyDescent="0.25">
      <c r="A4933" s="173" t="s">
        <v>184</v>
      </c>
      <c r="B4933" s="173" t="s">
        <v>7519</v>
      </c>
      <c r="C4933" s="173" t="s">
        <v>1156</v>
      </c>
      <c r="D4933" s="173" t="s">
        <v>7631</v>
      </c>
      <c r="E4933" s="173">
        <v>133</v>
      </c>
    </row>
    <row r="4934" spans="1:5" s="173" customFormat="1" ht="15" hidden="1" x14ac:dyDescent="0.25">
      <c r="A4934" s="173" t="s">
        <v>184</v>
      </c>
      <c r="B4934" s="173" t="s">
        <v>7519</v>
      </c>
      <c r="C4934" s="173" t="s">
        <v>1156</v>
      </c>
      <c r="D4934" s="173" t="s">
        <v>1659</v>
      </c>
      <c r="E4934" s="173">
        <v>129</v>
      </c>
    </row>
    <row r="4935" spans="1:5" s="173" customFormat="1" ht="15" hidden="1" x14ac:dyDescent="0.25">
      <c r="A4935" s="173" t="s">
        <v>184</v>
      </c>
      <c r="B4935" s="173" t="s">
        <v>7519</v>
      </c>
      <c r="C4935" s="173" t="s">
        <v>1156</v>
      </c>
      <c r="D4935" s="173" t="s">
        <v>6512</v>
      </c>
      <c r="E4935" s="173">
        <v>47</v>
      </c>
    </row>
    <row r="4936" spans="1:5" s="173" customFormat="1" ht="15" hidden="1" x14ac:dyDescent="0.25">
      <c r="A4936" s="173" t="s">
        <v>184</v>
      </c>
      <c r="B4936" s="173" t="s">
        <v>7519</v>
      </c>
      <c r="C4936" s="173" t="s">
        <v>1156</v>
      </c>
      <c r="D4936" s="173" t="s">
        <v>7632</v>
      </c>
      <c r="E4936" s="173">
        <v>9</v>
      </c>
    </row>
    <row r="4937" spans="1:5" s="173" customFormat="1" ht="15" hidden="1" x14ac:dyDescent="0.25">
      <c r="A4937" s="173" t="s">
        <v>184</v>
      </c>
      <c r="B4937" s="173" t="s">
        <v>7519</v>
      </c>
      <c r="C4937" s="173" t="s">
        <v>1156</v>
      </c>
      <c r="D4937" s="173" t="s">
        <v>7633</v>
      </c>
      <c r="E4937" s="173">
        <v>25</v>
      </c>
    </row>
    <row r="4938" spans="1:5" s="173" customFormat="1" ht="15" hidden="1" x14ac:dyDescent="0.25">
      <c r="A4938" s="173" t="s">
        <v>184</v>
      </c>
      <c r="B4938" s="173" t="s">
        <v>7519</v>
      </c>
      <c r="C4938" s="173" t="s">
        <v>1156</v>
      </c>
      <c r="D4938" s="173" t="s">
        <v>7634</v>
      </c>
      <c r="E4938" s="173">
        <v>1718</v>
      </c>
    </row>
    <row r="4939" spans="1:5" s="173" customFormat="1" ht="15" hidden="1" x14ac:dyDescent="0.25">
      <c r="A4939" s="173" t="s">
        <v>184</v>
      </c>
      <c r="B4939" s="173" t="s">
        <v>7519</v>
      </c>
      <c r="C4939" s="173" t="s">
        <v>1156</v>
      </c>
      <c r="D4939" s="173" t="s">
        <v>7635</v>
      </c>
      <c r="E4939" s="173">
        <v>70</v>
      </c>
    </row>
    <row r="4940" spans="1:5" s="173" customFormat="1" ht="15" hidden="1" x14ac:dyDescent="0.25">
      <c r="A4940" s="173" t="s">
        <v>184</v>
      </c>
      <c r="B4940" s="173" t="s">
        <v>7636</v>
      </c>
      <c r="C4940" s="173" t="s">
        <v>1131</v>
      </c>
      <c r="D4940" s="173" t="s">
        <v>7637</v>
      </c>
      <c r="E4940" s="173">
        <v>61</v>
      </c>
    </row>
    <row r="4941" spans="1:5" s="173" customFormat="1" ht="15" hidden="1" x14ac:dyDescent="0.25">
      <c r="A4941" s="173" t="s">
        <v>184</v>
      </c>
      <c r="B4941" s="173" t="s">
        <v>7636</v>
      </c>
      <c r="C4941" s="173" t="s">
        <v>1131</v>
      </c>
      <c r="D4941" s="173" t="s">
        <v>7638</v>
      </c>
      <c r="E4941" s="173">
        <v>66</v>
      </c>
    </row>
    <row r="4942" spans="1:5" s="173" customFormat="1" ht="15" hidden="1" x14ac:dyDescent="0.25">
      <c r="A4942" s="173" t="s">
        <v>184</v>
      </c>
      <c r="B4942" s="173" t="s">
        <v>7636</v>
      </c>
      <c r="C4942" s="173" t="s">
        <v>1131</v>
      </c>
      <c r="D4942" s="173" t="s">
        <v>7639</v>
      </c>
      <c r="E4942" s="173">
        <v>299</v>
      </c>
    </row>
    <row r="4943" spans="1:5" s="173" customFormat="1" ht="15" hidden="1" x14ac:dyDescent="0.25">
      <c r="A4943" s="173" t="s">
        <v>184</v>
      </c>
      <c r="B4943" s="173" t="s">
        <v>7636</v>
      </c>
      <c r="C4943" s="173" t="s">
        <v>1131</v>
      </c>
      <c r="D4943" s="173" t="s">
        <v>7640</v>
      </c>
      <c r="E4943" s="173">
        <v>484</v>
      </c>
    </row>
    <row r="4944" spans="1:5" s="173" customFormat="1" ht="15" hidden="1" x14ac:dyDescent="0.25">
      <c r="A4944" s="173" t="s">
        <v>184</v>
      </c>
      <c r="B4944" s="173" t="s">
        <v>7636</v>
      </c>
      <c r="C4944" s="173" t="s">
        <v>1131</v>
      </c>
      <c r="D4944" s="173" t="s">
        <v>7641</v>
      </c>
      <c r="E4944" s="173">
        <v>78</v>
      </c>
    </row>
    <row r="4945" spans="1:5" s="173" customFormat="1" ht="15" hidden="1" x14ac:dyDescent="0.25">
      <c r="A4945" s="173" t="s">
        <v>184</v>
      </c>
      <c r="B4945" s="173" t="s">
        <v>7636</v>
      </c>
      <c r="C4945" s="173" t="s">
        <v>1131</v>
      </c>
      <c r="D4945" s="173" t="s">
        <v>7642</v>
      </c>
      <c r="E4945" s="173">
        <v>52</v>
      </c>
    </row>
    <row r="4946" spans="1:5" s="173" customFormat="1" ht="15" hidden="1" x14ac:dyDescent="0.25">
      <c r="A4946" s="173" t="s">
        <v>184</v>
      </c>
      <c r="B4946" s="173" t="s">
        <v>7636</v>
      </c>
      <c r="C4946" s="173" t="s">
        <v>1131</v>
      </c>
      <c r="D4946" s="173" t="s">
        <v>7643</v>
      </c>
      <c r="E4946" s="173">
        <v>148</v>
      </c>
    </row>
    <row r="4947" spans="1:5" s="173" customFormat="1" ht="15" hidden="1" x14ac:dyDescent="0.25">
      <c r="A4947" s="173" t="s">
        <v>184</v>
      </c>
      <c r="B4947" s="173" t="s">
        <v>7636</v>
      </c>
      <c r="C4947" s="173" t="s">
        <v>1131</v>
      </c>
      <c r="D4947" s="173" t="s">
        <v>7644</v>
      </c>
      <c r="E4947" s="173">
        <v>283</v>
      </c>
    </row>
    <row r="4948" spans="1:5" s="173" customFormat="1" ht="15" hidden="1" x14ac:dyDescent="0.25">
      <c r="A4948" s="173" t="s">
        <v>184</v>
      </c>
      <c r="B4948" s="173" t="s">
        <v>7636</v>
      </c>
      <c r="C4948" s="173" t="s">
        <v>1131</v>
      </c>
      <c r="D4948" s="173" t="s">
        <v>7645</v>
      </c>
      <c r="E4948" s="173">
        <v>211</v>
      </c>
    </row>
    <row r="4949" spans="1:5" s="173" customFormat="1" ht="15" hidden="1" x14ac:dyDescent="0.25">
      <c r="A4949" s="173" t="s">
        <v>184</v>
      </c>
      <c r="B4949" s="173" t="s">
        <v>7636</v>
      </c>
      <c r="C4949" s="173" t="s">
        <v>1131</v>
      </c>
      <c r="D4949" s="173" t="s">
        <v>7646</v>
      </c>
      <c r="E4949" s="173">
        <v>286</v>
      </c>
    </row>
    <row r="4950" spans="1:5" s="173" customFormat="1" ht="15" hidden="1" x14ac:dyDescent="0.25">
      <c r="A4950" s="173" t="s">
        <v>184</v>
      </c>
      <c r="B4950" s="173" t="s">
        <v>7636</v>
      </c>
      <c r="C4950" s="173" t="s">
        <v>1131</v>
      </c>
      <c r="D4950" s="173" t="s">
        <v>7647</v>
      </c>
      <c r="E4950" s="173">
        <v>13</v>
      </c>
    </row>
    <row r="4951" spans="1:5" s="173" customFormat="1" ht="15" hidden="1" x14ac:dyDescent="0.25">
      <c r="A4951" s="173" t="s">
        <v>184</v>
      </c>
      <c r="B4951" s="173" t="s">
        <v>7636</v>
      </c>
      <c r="C4951" s="173" t="s">
        <v>1131</v>
      </c>
      <c r="D4951" s="173" t="s">
        <v>7648</v>
      </c>
      <c r="E4951" s="173">
        <v>214</v>
      </c>
    </row>
    <row r="4952" spans="1:5" s="173" customFormat="1" ht="15" hidden="1" x14ac:dyDescent="0.25">
      <c r="A4952" s="173" t="s">
        <v>184</v>
      </c>
      <c r="B4952" s="173" t="s">
        <v>7636</v>
      </c>
      <c r="C4952" s="173" t="s">
        <v>1131</v>
      </c>
      <c r="D4952" s="173" t="s">
        <v>7649</v>
      </c>
      <c r="E4952" s="173">
        <v>91</v>
      </c>
    </row>
    <row r="4953" spans="1:5" s="173" customFormat="1" ht="15" hidden="1" x14ac:dyDescent="0.25">
      <c r="A4953" s="173" t="s">
        <v>184</v>
      </c>
      <c r="B4953" s="173" t="s">
        <v>7636</v>
      </c>
      <c r="C4953" s="173" t="s">
        <v>1131</v>
      </c>
      <c r="D4953" s="173" t="s">
        <v>7650</v>
      </c>
      <c r="E4953" s="173">
        <v>69</v>
      </c>
    </row>
    <row r="4954" spans="1:5" s="173" customFormat="1" ht="15" hidden="1" x14ac:dyDescent="0.25">
      <c r="A4954" s="173" t="s">
        <v>184</v>
      </c>
      <c r="B4954" s="173" t="s">
        <v>7636</v>
      </c>
      <c r="C4954" s="173" t="s">
        <v>1131</v>
      </c>
      <c r="D4954" s="173" t="s">
        <v>7651</v>
      </c>
      <c r="E4954" s="173">
        <v>335</v>
      </c>
    </row>
    <row r="4955" spans="1:5" s="173" customFormat="1" ht="15" hidden="1" x14ac:dyDescent="0.25">
      <c r="A4955" s="173" t="s">
        <v>184</v>
      </c>
      <c r="B4955" s="173" t="s">
        <v>7636</v>
      </c>
      <c r="C4955" s="173" t="s">
        <v>1131</v>
      </c>
      <c r="D4955" s="173" t="s">
        <v>7652</v>
      </c>
      <c r="E4955" s="173">
        <v>297</v>
      </c>
    </row>
    <row r="4956" spans="1:5" s="173" customFormat="1" ht="15" hidden="1" x14ac:dyDescent="0.25">
      <c r="A4956" s="173" t="s">
        <v>184</v>
      </c>
      <c r="B4956" s="173" t="s">
        <v>7653</v>
      </c>
      <c r="C4956" s="173" t="s">
        <v>1166</v>
      </c>
      <c r="D4956" s="173" t="s">
        <v>7654</v>
      </c>
      <c r="E4956" s="173">
        <v>204</v>
      </c>
    </row>
    <row r="4957" spans="1:5" s="173" customFormat="1" ht="15" hidden="1" x14ac:dyDescent="0.25">
      <c r="A4957" s="173" t="s">
        <v>184</v>
      </c>
      <c r="B4957" s="173" t="s">
        <v>7653</v>
      </c>
      <c r="C4957" s="173" t="s">
        <v>1166</v>
      </c>
      <c r="D4957" s="173" t="s">
        <v>7655</v>
      </c>
      <c r="E4957" s="173">
        <v>123</v>
      </c>
    </row>
    <row r="4958" spans="1:5" s="173" customFormat="1" ht="15" hidden="1" x14ac:dyDescent="0.25">
      <c r="A4958" s="173" t="s">
        <v>184</v>
      </c>
      <c r="B4958" s="173" t="s">
        <v>7653</v>
      </c>
      <c r="C4958" s="173" t="s">
        <v>1166</v>
      </c>
      <c r="D4958" s="173" t="s">
        <v>7656</v>
      </c>
      <c r="E4958" s="173">
        <v>993</v>
      </c>
    </row>
    <row r="4959" spans="1:5" s="173" customFormat="1" ht="15" hidden="1" x14ac:dyDescent="0.25">
      <c r="A4959" s="173" t="s">
        <v>184</v>
      </c>
      <c r="B4959" s="173" t="s">
        <v>7653</v>
      </c>
      <c r="C4959" s="173" t="s">
        <v>1166</v>
      </c>
      <c r="D4959" s="173" t="s">
        <v>7657</v>
      </c>
      <c r="E4959" s="173">
        <v>278</v>
      </c>
    </row>
    <row r="4960" spans="1:5" s="173" customFormat="1" ht="15" hidden="1" x14ac:dyDescent="0.25">
      <c r="A4960" s="173" t="s">
        <v>184</v>
      </c>
      <c r="B4960" s="173" t="s">
        <v>7653</v>
      </c>
      <c r="C4960" s="173" t="s">
        <v>1166</v>
      </c>
      <c r="D4960" s="173" t="s">
        <v>2592</v>
      </c>
      <c r="E4960" s="173">
        <v>49</v>
      </c>
    </row>
    <row r="4961" spans="1:5" s="173" customFormat="1" ht="15" hidden="1" x14ac:dyDescent="0.25">
      <c r="A4961" s="173" t="s">
        <v>184</v>
      </c>
      <c r="B4961" s="173" t="s">
        <v>7653</v>
      </c>
      <c r="C4961" s="173" t="s">
        <v>1166</v>
      </c>
      <c r="D4961" s="173" t="s">
        <v>7658</v>
      </c>
      <c r="E4961" s="173">
        <v>82</v>
      </c>
    </row>
    <row r="4962" spans="1:5" s="173" customFormat="1" ht="15" hidden="1" x14ac:dyDescent="0.25">
      <c r="A4962" s="173" t="s">
        <v>184</v>
      </c>
      <c r="B4962" s="173" t="s">
        <v>7653</v>
      </c>
      <c r="C4962" s="173" t="s">
        <v>1166</v>
      </c>
      <c r="D4962" s="173" t="s">
        <v>7659</v>
      </c>
      <c r="E4962" s="173">
        <v>28</v>
      </c>
    </row>
    <row r="4963" spans="1:5" s="173" customFormat="1" ht="15" hidden="1" x14ac:dyDescent="0.25">
      <c r="A4963" s="173" t="s">
        <v>184</v>
      </c>
      <c r="B4963" s="173" t="s">
        <v>7653</v>
      </c>
      <c r="C4963" s="173" t="s">
        <v>1166</v>
      </c>
      <c r="D4963" s="173" t="s">
        <v>7660</v>
      </c>
      <c r="E4963" s="173">
        <v>1726</v>
      </c>
    </row>
    <row r="4964" spans="1:5" s="173" customFormat="1" ht="15" hidden="1" x14ac:dyDescent="0.25">
      <c r="A4964" s="173" t="s">
        <v>184</v>
      </c>
      <c r="B4964" s="173" t="s">
        <v>7653</v>
      </c>
      <c r="C4964" s="173" t="s">
        <v>1166</v>
      </c>
      <c r="D4964" s="173" t="s">
        <v>7661</v>
      </c>
      <c r="E4964" s="173">
        <v>212</v>
      </c>
    </row>
    <row r="4965" spans="1:5" s="173" customFormat="1" ht="15" hidden="1" x14ac:dyDescent="0.25">
      <c r="A4965" s="173" t="s">
        <v>184</v>
      </c>
      <c r="B4965" s="173" t="s">
        <v>7653</v>
      </c>
      <c r="C4965" s="173" t="s">
        <v>1166</v>
      </c>
      <c r="D4965" s="173" t="s">
        <v>7662</v>
      </c>
      <c r="E4965" s="173">
        <v>638</v>
      </c>
    </row>
    <row r="4966" spans="1:5" s="173" customFormat="1" ht="15" hidden="1" x14ac:dyDescent="0.25">
      <c r="A4966" s="173" t="s">
        <v>184</v>
      </c>
      <c r="B4966" s="173" t="s">
        <v>7653</v>
      </c>
      <c r="C4966" s="173" t="s">
        <v>1166</v>
      </c>
      <c r="D4966" s="173" t="s">
        <v>7663</v>
      </c>
      <c r="E4966" s="173">
        <v>110</v>
      </c>
    </row>
    <row r="4967" spans="1:5" s="173" customFormat="1" ht="15" hidden="1" x14ac:dyDescent="0.25">
      <c r="A4967" s="173" t="s">
        <v>184</v>
      </c>
      <c r="B4967" s="173" t="s">
        <v>7653</v>
      </c>
      <c r="C4967" s="173" t="s">
        <v>1166</v>
      </c>
      <c r="D4967" s="173" t="s">
        <v>7664</v>
      </c>
      <c r="E4967" s="173">
        <v>4</v>
      </c>
    </row>
    <row r="4968" spans="1:5" s="173" customFormat="1" ht="15" hidden="1" x14ac:dyDescent="0.25">
      <c r="A4968" s="173" t="s">
        <v>184</v>
      </c>
      <c r="B4968" s="173" t="s">
        <v>7653</v>
      </c>
      <c r="C4968" s="173" t="s">
        <v>1166</v>
      </c>
      <c r="D4968" s="173" t="s">
        <v>7665</v>
      </c>
      <c r="E4968" s="173">
        <v>359</v>
      </c>
    </row>
    <row r="4969" spans="1:5" s="173" customFormat="1" ht="15" hidden="1" x14ac:dyDescent="0.25">
      <c r="A4969" s="173" t="s">
        <v>184</v>
      </c>
      <c r="B4969" s="173" t="s">
        <v>7653</v>
      </c>
      <c r="C4969" s="173" t="s">
        <v>1166</v>
      </c>
      <c r="D4969" s="173" t="s">
        <v>7666</v>
      </c>
      <c r="E4969" s="173">
        <v>115</v>
      </c>
    </row>
    <row r="4970" spans="1:5" s="173" customFormat="1" ht="15" hidden="1" x14ac:dyDescent="0.25">
      <c r="A4970" s="173" t="s">
        <v>184</v>
      </c>
      <c r="B4970" s="173" t="s">
        <v>7667</v>
      </c>
      <c r="C4970" s="173" t="s">
        <v>1149</v>
      </c>
      <c r="D4970" s="173" t="s">
        <v>7668</v>
      </c>
      <c r="E4970" s="173">
        <v>57</v>
      </c>
    </row>
    <row r="4971" spans="1:5" s="173" customFormat="1" ht="15" hidden="1" x14ac:dyDescent="0.25">
      <c r="A4971" s="173" t="s">
        <v>184</v>
      </c>
      <c r="B4971" s="173" t="s">
        <v>7667</v>
      </c>
      <c r="C4971" s="173" t="s">
        <v>1149</v>
      </c>
      <c r="D4971" s="173" t="s">
        <v>2503</v>
      </c>
      <c r="E4971" s="173">
        <v>70</v>
      </c>
    </row>
    <row r="4972" spans="1:5" s="173" customFormat="1" ht="15" hidden="1" x14ac:dyDescent="0.25">
      <c r="A4972" s="173" t="s">
        <v>184</v>
      </c>
      <c r="B4972" s="173" t="s">
        <v>7667</v>
      </c>
      <c r="C4972" s="173" t="s">
        <v>1149</v>
      </c>
      <c r="D4972" s="173" t="s">
        <v>7669</v>
      </c>
      <c r="E4972" s="173">
        <v>15</v>
      </c>
    </row>
    <row r="4973" spans="1:5" s="173" customFormat="1" ht="15" hidden="1" x14ac:dyDescent="0.25">
      <c r="A4973" s="173" t="s">
        <v>184</v>
      </c>
      <c r="B4973" s="173" t="s">
        <v>7670</v>
      </c>
      <c r="C4973" s="173" t="s">
        <v>1140</v>
      </c>
      <c r="D4973" s="173" t="s">
        <v>7671</v>
      </c>
      <c r="E4973" s="173">
        <v>270</v>
      </c>
    </row>
    <row r="4974" spans="1:5" s="173" customFormat="1" ht="15" hidden="1" x14ac:dyDescent="0.25">
      <c r="A4974" s="173" t="s">
        <v>184</v>
      </c>
      <c r="B4974" s="173" t="s">
        <v>7670</v>
      </c>
      <c r="C4974" s="173" t="s">
        <v>1140</v>
      </c>
      <c r="D4974" s="173" t="s">
        <v>7672</v>
      </c>
      <c r="E4974" s="173">
        <v>195</v>
      </c>
    </row>
    <row r="4975" spans="1:5" s="173" customFormat="1" ht="15" hidden="1" x14ac:dyDescent="0.25">
      <c r="A4975" s="173" t="s">
        <v>184</v>
      </c>
      <c r="B4975" s="173" t="s">
        <v>7670</v>
      </c>
      <c r="C4975" s="173" t="s">
        <v>1140</v>
      </c>
      <c r="D4975" s="173" t="s">
        <v>7673</v>
      </c>
      <c r="E4975" s="173">
        <v>616</v>
      </c>
    </row>
    <row r="4976" spans="1:5" s="173" customFormat="1" ht="15" hidden="1" x14ac:dyDescent="0.25">
      <c r="A4976" s="173" t="s">
        <v>184</v>
      </c>
      <c r="B4976" s="173" t="s">
        <v>7670</v>
      </c>
      <c r="C4976" s="173" t="s">
        <v>1140</v>
      </c>
      <c r="D4976" s="173" t="s">
        <v>7674</v>
      </c>
      <c r="E4976" s="173">
        <v>54</v>
      </c>
    </row>
    <row r="4977" spans="1:5" s="173" customFormat="1" ht="15" hidden="1" x14ac:dyDescent="0.25">
      <c r="A4977" s="173" t="s">
        <v>184</v>
      </c>
      <c r="B4977" s="173" t="s">
        <v>7670</v>
      </c>
      <c r="C4977" s="173" t="s">
        <v>1140</v>
      </c>
      <c r="D4977" s="173" t="s">
        <v>7675</v>
      </c>
      <c r="E4977" s="173">
        <v>32</v>
      </c>
    </row>
    <row r="4978" spans="1:5" s="173" customFormat="1" ht="15" hidden="1" x14ac:dyDescent="0.25">
      <c r="A4978" s="173" t="s">
        <v>184</v>
      </c>
      <c r="B4978" s="173" t="s">
        <v>4948</v>
      </c>
      <c r="C4978" s="173" t="s">
        <v>619</v>
      </c>
      <c r="D4978" s="173" t="s">
        <v>7676</v>
      </c>
      <c r="E4978" s="173">
        <v>618</v>
      </c>
    </row>
    <row r="4979" spans="1:5" s="173" customFormat="1" ht="15" hidden="1" x14ac:dyDescent="0.25">
      <c r="A4979" s="173" t="s">
        <v>184</v>
      </c>
      <c r="B4979" s="173" t="s">
        <v>4948</v>
      </c>
      <c r="C4979" s="173" t="s">
        <v>619</v>
      </c>
      <c r="D4979" s="173" t="s">
        <v>7677</v>
      </c>
      <c r="E4979" s="173">
        <v>2123</v>
      </c>
    </row>
    <row r="4980" spans="1:5" s="173" customFormat="1" ht="15" hidden="1" x14ac:dyDescent="0.25">
      <c r="A4980" s="173" t="s">
        <v>184</v>
      </c>
      <c r="B4980" s="173" t="s">
        <v>3642</v>
      </c>
      <c r="C4980" s="173" t="s">
        <v>2878</v>
      </c>
      <c r="D4980" s="173" t="s">
        <v>7678</v>
      </c>
      <c r="E4980" s="173">
        <v>109</v>
      </c>
    </row>
    <row r="4981" spans="1:5" s="173" customFormat="1" ht="15" hidden="1" x14ac:dyDescent="0.25">
      <c r="A4981" s="173" t="s">
        <v>184</v>
      </c>
      <c r="B4981" s="173" t="s">
        <v>7636</v>
      </c>
      <c r="C4981" s="173" t="s">
        <v>2880</v>
      </c>
      <c r="D4981" s="173" t="s">
        <v>2465</v>
      </c>
      <c r="E4981" s="173">
        <v>23</v>
      </c>
    </row>
    <row r="4982" spans="1:5" s="173" customFormat="1" ht="15" hidden="1" x14ac:dyDescent="0.25">
      <c r="A4982" s="173" t="s">
        <v>184</v>
      </c>
      <c r="B4982" s="173" t="s">
        <v>3642</v>
      </c>
      <c r="C4982" s="173" t="s">
        <v>2509</v>
      </c>
      <c r="D4982" s="173" t="s">
        <v>7679</v>
      </c>
      <c r="E4982" s="173">
        <v>0</v>
      </c>
    </row>
    <row r="4983" spans="1:5" s="173" customFormat="1" ht="15" hidden="1" x14ac:dyDescent="0.25">
      <c r="A4983" s="173" t="s">
        <v>184</v>
      </c>
      <c r="B4983" s="173" t="s">
        <v>7519</v>
      </c>
      <c r="C4983" s="173" t="s">
        <v>2832</v>
      </c>
      <c r="D4983" s="173" t="s">
        <v>7680</v>
      </c>
      <c r="E4983" s="173">
        <v>125</v>
      </c>
    </row>
    <row r="4984" spans="1:5" s="173" customFormat="1" ht="15" hidden="1" x14ac:dyDescent="0.25">
      <c r="A4984" s="173" t="s">
        <v>184</v>
      </c>
      <c r="B4984" s="173" t="s">
        <v>3642</v>
      </c>
      <c r="C4984" s="173" t="s">
        <v>2834</v>
      </c>
      <c r="D4984" s="173" t="s">
        <v>7681</v>
      </c>
      <c r="E4984" s="173">
        <v>19</v>
      </c>
    </row>
    <row r="4985" spans="1:5" s="173" customFormat="1" ht="15" hidden="1" x14ac:dyDescent="0.25">
      <c r="A4985" s="173" t="s">
        <v>184</v>
      </c>
      <c r="B4985" s="173" t="s">
        <v>7519</v>
      </c>
      <c r="C4985" s="173" t="s">
        <v>2835</v>
      </c>
      <c r="D4985" s="173" t="s">
        <v>7682</v>
      </c>
      <c r="E4985" s="173">
        <v>277</v>
      </c>
    </row>
    <row r="4986" spans="1:5" s="173" customFormat="1" ht="15" hidden="1" x14ac:dyDescent="0.25">
      <c r="A4986" s="173" t="s">
        <v>184</v>
      </c>
      <c r="B4986" s="173" t="s">
        <v>3642</v>
      </c>
      <c r="C4986" s="173" t="s">
        <v>2890</v>
      </c>
      <c r="D4986" s="173" t="s">
        <v>7683</v>
      </c>
      <c r="E4986" s="173">
        <v>137</v>
      </c>
    </row>
    <row r="4987" spans="1:5" s="173" customFormat="1" ht="15" hidden="1" x14ac:dyDescent="0.25">
      <c r="A4987" s="173" t="s">
        <v>184</v>
      </c>
      <c r="B4987" s="173" t="s">
        <v>7519</v>
      </c>
      <c r="C4987" s="173" t="s">
        <v>2575</v>
      </c>
      <c r="D4987" s="173" t="s">
        <v>7684</v>
      </c>
      <c r="E4987" s="173" t="s">
        <v>1172</v>
      </c>
    </row>
    <row r="4988" spans="1:5" s="173" customFormat="1" ht="15" hidden="1" x14ac:dyDescent="0.25">
      <c r="A4988" s="173" t="s">
        <v>184</v>
      </c>
      <c r="B4988" s="173" t="s">
        <v>7519</v>
      </c>
      <c r="C4988" s="173" t="s">
        <v>2836</v>
      </c>
      <c r="D4988" s="173" t="s">
        <v>7685</v>
      </c>
      <c r="E4988" s="173">
        <v>296</v>
      </c>
    </row>
    <row r="4989" spans="1:5" s="173" customFormat="1" ht="15" hidden="1" x14ac:dyDescent="0.25">
      <c r="A4989" s="173" t="s">
        <v>184</v>
      </c>
      <c r="B4989" s="173" t="s">
        <v>7686</v>
      </c>
      <c r="C4989" s="173" t="s">
        <v>2459</v>
      </c>
      <c r="D4989" s="173" t="s">
        <v>7687</v>
      </c>
      <c r="E4989" s="173">
        <v>6</v>
      </c>
    </row>
    <row r="4990" spans="1:5" s="173" customFormat="1" ht="15" hidden="1" x14ac:dyDescent="0.25">
      <c r="A4990" s="173" t="s">
        <v>184</v>
      </c>
      <c r="B4990" s="173" t="s">
        <v>3642</v>
      </c>
      <c r="C4990" s="173" t="s">
        <v>2838</v>
      </c>
      <c r="D4990" s="173" t="s">
        <v>7688</v>
      </c>
      <c r="E4990" s="173">
        <v>0</v>
      </c>
    </row>
    <row r="4991" spans="1:5" s="173" customFormat="1" ht="15" hidden="1" x14ac:dyDescent="0.25">
      <c r="A4991" s="173" t="s">
        <v>184</v>
      </c>
      <c r="B4991" s="173" t="s">
        <v>3642</v>
      </c>
      <c r="C4991" s="173" t="s">
        <v>2839</v>
      </c>
      <c r="D4991" s="173" t="s">
        <v>7689</v>
      </c>
      <c r="E4991" s="173">
        <v>0</v>
      </c>
    </row>
    <row r="4992" spans="1:5" s="173" customFormat="1" ht="15" hidden="1" x14ac:dyDescent="0.25">
      <c r="A4992" s="173" t="s">
        <v>184</v>
      </c>
      <c r="B4992" s="173" t="s">
        <v>7686</v>
      </c>
      <c r="C4992" s="173" t="s">
        <v>2894</v>
      </c>
      <c r="D4992" s="173" t="s">
        <v>7690</v>
      </c>
      <c r="E4992" s="173">
        <v>104</v>
      </c>
    </row>
    <row r="4993" spans="1:5" s="173" customFormat="1" ht="15" hidden="1" x14ac:dyDescent="0.25">
      <c r="A4993" s="173" t="s">
        <v>184</v>
      </c>
      <c r="B4993" s="173" t="s">
        <v>7636</v>
      </c>
      <c r="C4993" s="173" t="s">
        <v>2840</v>
      </c>
      <c r="D4993" s="173" t="s">
        <v>1129</v>
      </c>
      <c r="E4993" s="173">
        <v>0</v>
      </c>
    </row>
    <row r="4994" spans="1:5" s="173" customFormat="1" ht="15" hidden="1" x14ac:dyDescent="0.25">
      <c r="A4994" s="173" t="s">
        <v>184</v>
      </c>
      <c r="B4994" s="173" t="s">
        <v>7519</v>
      </c>
      <c r="C4994" s="173" t="s">
        <v>2608</v>
      </c>
      <c r="D4994" s="173" t="s">
        <v>7691</v>
      </c>
      <c r="E4994" s="173">
        <v>81</v>
      </c>
    </row>
    <row r="4995" spans="1:5" s="173" customFormat="1" ht="15" hidden="1" x14ac:dyDescent="0.25">
      <c r="A4995" s="173" t="s">
        <v>184</v>
      </c>
      <c r="B4995" s="173" t="s">
        <v>7519</v>
      </c>
      <c r="C4995" s="173" t="s">
        <v>2608</v>
      </c>
      <c r="D4995" s="173" t="s">
        <v>7692</v>
      </c>
      <c r="E4995" s="173">
        <v>191</v>
      </c>
    </row>
    <row r="4996" spans="1:5" s="173" customFormat="1" ht="15" hidden="1" x14ac:dyDescent="0.25">
      <c r="A4996" s="173" t="s">
        <v>184</v>
      </c>
      <c r="B4996" s="173" t="s">
        <v>3642</v>
      </c>
      <c r="C4996" s="173" t="s">
        <v>2842</v>
      </c>
      <c r="D4996" s="173" t="s">
        <v>7693</v>
      </c>
      <c r="E4996" s="173">
        <v>0</v>
      </c>
    </row>
    <row r="4997" spans="1:5" s="173" customFormat="1" ht="15" hidden="1" x14ac:dyDescent="0.25">
      <c r="A4997" s="173" t="s">
        <v>184</v>
      </c>
      <c r="B4997" s="173" t="s">
        <v>3642</v>
      </c>
      <c r="C4997" s="173" t="s">
        <v>2843</v>
      </c>
      <c r="D4997" s="173" t="s">
        <v>7694</v>
      </c>
      <c r="E4997" s="173">
        <v>0</v>
      </c>
    </row>
    <row r="4998" spans="1:5" s="173" customFormat="1" ht="15" hidden="1" x14ac:dyDescent="0.25">
      <c r="A4998" s="173" t="s">
        <v>184</v>
      </c>
      <c r="B4998" s="173" t="s">
        <v>4948</v>
      </c>
      <c r="C4998" s="173" t="s">
        <v>2611</v>
      </c>
      <c r="D4998" s="173" t="s">
        <v>7695</v>
      </c>
      <c r="E4998" s="173">
        <v>527</v>
      </c>
    </row>
    <row r="4999" spans="1:5" s="173" customFormat="1" ht="15" hidden="1" x14ac:dyDescent="0.25">
      <c r="A4999" s="173" t="s">
        <v>184</v>
      </c>
      <c r="B4999" s="173" t="s">
        <v>3642</v>
      </c>
      <c r="C4999" s="173" t="s">
        <v>2905</v>
      </c>
      <c r="D4999" s="173" t="s">
        <v>7696</v>
      </c>
      <c r="E4999" s="173">
        <v>207</v>
      </c>
    </row>
    <row r="5000" spans="1:5" s="173" customFormat="1" ht="15" hidden="1" x14ac:dyDescent="0.25">
      <c r="A5000" s="173" t="s">
        <v>184</v>
      </c>
      <c r="B5000" s="173" t="s">
        <v>3642</v>
      </c>
      <c r="C5000" s="173" t="s">
        <v>2848</v>
      </c>
      <c r="D5000" s="173" t="s">
        <v>7697</v>
      </c>
      <c r="E5000" s="173">
        <v>0</v>
      </c>
    </row>
    <row r="5001" spans="1:5" s="173" customFormat="1" ht="15" hidden="1" x14ac:dyDescent="0.25">
      <c r="A5001" s="173" t="s">
        <v>184</v>
      </c>
      <c r="B5001" s="173" t="s">
        <v>3642</v>
      </c>
      <c r="C5001" s="173" t="s">
        <v>2851</v>
      </c>
      <c r="D5001" s="173" t="s">
        <v>7698</v>
      </c>
      <c r="E5001" s="173">
        <v>75</v>
      </c>
    </row>
    <row r="5002" spans="1:5" s="173" customFormat="1" ht="15" hidden="1" x14ac:dyDescent="0.25">
      <c r="A5002" s="173" t="s">
        <v>184</v>
      </c>
      <c r="B5002" s="173" t="s">
        <v>3642</v>
      </c>
      <c r="C5002" s="173" t="s">
        <v>2539</v>
      </c>
      <c r="D5002" s="173" t="s">
        <v>2537</v>
      </c>
      <c r="E5002" s="173">
        <v>0</v>
      </c>
    </row>
    <row r="5003" spans="1:5" s="173" customFormat="1" ht="15" hidden="1" x14ac:dyDescent="0.25">
      <c r="A5003" s="173" t="s">
        <v>184</v>
      </c>
      <c r="B5003" s="173" t="s">
        <v>3642</v>
      </c>
      <c r="C5003" s="173" t="s">
        <v>2854</v>
      </c>
      <c r="D5003" s="173" t="s">
        <v>7699</v>
      </c>
      <c r="E5003" s="173">
        <v>0</v>
      </c>
    </row>
    <row r="5004" spans="1:5" s="173" customFormat="1" ht="15" hidden="1" x14ac:dyDescent="0.25">
      <c r="A5004" s="173" t="s">
        <v>184</v>
      </c>
      <c r="B5004" s="173" t="s">
        <v>7519</v>
      </c>
      <c r="C5004" s="173" t="s">
        <v>2855</v>
      </c>
      <c r="D5004" s="173" t="s">
        <v>7700</v>
      </c>
      <c r="E5004" s="173" t="s">
        <v>1172</v>
      </c>
    </row>
    <row r="5005" spans="1:5" s="173" customFormat="1" ht="15" hidden="1" x14ac:dyDescent="0.25">
      <c r="A5005" s="173" t="s">
        <v>184</v>
      </c>
      <c r="B5005" s="173" t="s">
        <v>7686</v>
      </c>
      <c r="C5005" s="173" t="s">
        <v>2856</v>
      </c>
      <c r="D5005" s="173" t="s">
        <v>7701</v>
      </c>
      <c r="E5005" s="173">
        <v>0</v>
      </c>
    </row>
    <row r="5006" spans="1:5" s="173" customFormat="1" ht="15" hidden="1" x14ac:dyDescent="0.25">
      <c r="A5006" s="173" t="s">
        <v>184</v>
      </c>
      <c r="B5006" s="173" t="s">
        <v>3642</v>
      </c>
      <c r="C5006" s="173" t="s">
        <v>2514</v>
      </c>
      <c r="D5006" s="173" t="s">
        <v>7702</v>
      </c>
      <c r="E5006" s="173">
        <v>525</v>
      </c>
    </row>
    <row r="5007" spans="1:5" s="173" customFormat="1" ht="15" hidden="1" x14ac:dyDescent="0.25">
      <c r="A5007" s="173" t="s">
        <v>184</v>
      </c>
      <c r="B5007" s="173" t="s">
        <v>3642</v>
      </c>
      <c r="C5007" s="173" t="s">
        <v>2859</v>
      </c>
      <c r="D5007" s="173" t="s">
        <v>7703</v>
      </c>
      <c r="E5007" s="173">
        <v>0</v>
      </c>
    </row>
    <row r="5008" spans="1:5" s="173" customFormat="1" ht="15" hidden="1" x14ac:dyDescent="0.25">
      <c r="A5008" s="173" t="s">
        <v>184</v>
      </c>
      <c r="B5008" s="173" t="s">
        <v>7519</v>
      </c>
      <c r="C5008" s="173" t="s">
        <v>2863</v>
      </c>
      <c r="D5008" s="173" t="s">
        <v>7704</v>
      </c>
      <c r="E5008" s="173">
        <v>84</v>
      </c>
    </row>
    <row r="5009" spans="1:5" s="173" customFormat="1" ht="15" hidden="1" x14ac:dyDescent="0.25">
      <c r="A5009" s="173" t="s">
        <v>184</v>
      </c>
      <c r="B5009" s="173" t="s">
        <v>7519</v>
      </c>
      <c r="C5009" s="173" t="s">
        <v>2866</v>
      </c>
      <c r="D5009" s="173" t="s">
        <v>2572</v>
      </c>
      <c r="E5009" s="173" t="s">
        <v>1172</v>
      </c>
    </row>
    <row r="5010" spans="1:5" s="173" customFormat="1" ht="15" hidden="1" x14ac:dyDescent="0.25">
      <c r="A5010" s="173" t="s">
        <v>184</v>
      </c>
      <c r="B5010" s="173" t="s">
        <v>3642</v>
      </c>
      <c r="C5010" s="173" t="s">
        <v>2868</v>
      </c>
      <c r="D5010" s="173" t="s">
        <v>7705</v>
      </c>
      <c r="E5010" s="173">
        <v>81</v>
      </c>
    </row>
    <row r="5011" spans="1:5" s="173" customFormat="1" ht="15" hidden="1" x14ac:dyDescent="0.25">
      <c r="A5011" s="173" t="s">
        <v>184</v>
      </c>
      <c r="B5011" s="173" t="s">
        <v>3642</v>
      </c>
      <c r="C5011" s="173" t="s">
        <v>2869</v>
      </c>
      <c r="D5011" s="173" t="s">
        <v>7706</v>
      </c>
      <c r="E5011" s="173">
        <v>212</v>
      </c>
    </row>
    <row r="5012" spans="1:5" s="173" customFormat="1" ht="15" hidden="1" x14ac:dyDescent="0.25">
      <c r="A5012" s="173" t="s">
        <v>184</v>
      </c>
      <c r="B5012" s="173" t="s">
        <v>3642</v>
      </c>
      <c r="C5012" s="173" t="s">
        <v>2870</v>
      </c>
      <c r="D5012" s="173" t="s">
        <v>7707</v>
      </c>
      <c r="E5012" s="173">
        <v>0</v>
      </c>
    </row>
    <row r="5013" spans="1:5" s="173" customFormat="1" ht="15" hidden="1" x14ac:dyDescent="0.25">
      <c r="A5013" s="173" t="s">
        <v>184</v>
      </c>
      <c r="B5013" s="173" t="s">
        <v>3642</v>
      </c>
      <c r="C5013" s="173" t="s">
        <v>2929</v>
      </c>
      <c r="D5013" s="173" t="s">
        <v>7708</v>
      </c>
      <c r="E5013" s="173">
        <v>0</v>
      </c>
    </row>
    <row r="5014" spans="1:5" s="173" customFormat="1" ht="15" hidden="1" x14ac:dyDescent="0.25">
      <c r="A5014" s="173" t="s">
        <v>184</v>
      </c>
      <c r="B5014" s="173" t="s">
        <v>7519</v>
      </c>
      <c r="C5014" s="173" t="s">
        <v>2578</v>
      </c>
      <c r="D5014" s="173" t="s">
        <v>2577</v>
      </c>
      <c r="E5014" s="173" t="s">
        <v>1172</v>
      </c>
    </row>
    <row r="5015" spans="1:5" s="173" customFormat="1" ht="15" hidden="1" x14ac:dyDescent="0.25">
      <c r="A5015" s="173" t="s">
        <v>184</v>
      </c>
      <c r="B5015" s="173" t="s">
        <v>7519</v>
      </c>
      <c r="C5015" s="173" t="s">
        <v>2580</v>
      </c>
      <c r="D5015" s="173" t="s">
        <v>2579</v>
      </c>
      <c r="E5015" s="173" t="s">
        <v>1172</v>
      </c>
    </row>
    <row r="5016" spans="1:5" s="173" customFormat="1" ht="15" hidden="1" x14ac:dyDescent="0.25">
      <c r="A5016" s="173" t="s">
        <v>184</v>
      </c>
      <c r="B5016" s="173" t="s">
        <v>3642</v>
      </c>
      <c r="C5016" s="173" t="s">
        <v>2930</v>
      </c>
      <c r="D5016" s="173" t="s">
        <v>7709</v>
      </c>
      <c r="E5016" s="173">
        <v>0</v>
      </c>
    </row>
    <row r="5017" spans="1:5" s="173" customFormat="1" ht="15" hidden="1" x14ac:dyDescent="0.25">
      <c r="A5017" s="173" t="s">
        <v>184</v>
      </c>
      <c r="B5017" s="173" t="s">
        <v>3642</v>
      </c>
      <c r="C5017" s="173" t="s">
        <v>2930</v>
      </c>
      <c r="D5017" s="173" t="s">
        <v>7710</v>
      </c>
      <c r="E5017" s="173">
        <v>36</v>
      </c>
    </row>
    <row r="5018" spans="1:5" s="173" customFormat="1" ht="15" hidden="1" x14ac:dyDescent="0.25">
      <c r="A5018" s="173" t="s">
        <v>184</v>
      </c>
      <c r="B5018" s="173" t="s">
        <v>3642</v>
      </c>
      <c r="C5018" s="173" t="s">
        <v>2930</v>
      </c>
      <c r="D5018" s="173" t="s">
        <v>7711</v>
      </c>
      <c r="E5018" s="173">
        <v>0</v>
      </c>
    </row>
    <row r="5019" spans="1:5" s="173" customFormat="1" ht="15" hidden="1" x14ac:dyDescent="0.25">
      <c r="A5019" s="173" t="s">
        <v>184</v>
      </c>
      <c r="B5019" s="173" t="s">
        <v>3642</v>
      </c>
      <c r="C5019" s="173" t="s">
        <v>2930</v>
      </c>
      <c r="D5019" s="173" t="s">
        <v>7712</v>
      </c>
      <c r="E5019" s="173">
        <v>0</v>
      </c>
    </row>
    <row r="5020" spans="1:5" s="173" customFormat="1" ht="15" hidden="1" x14ac:dyDescent="0.25">
      <c r="A5020" s="173" t="s">
        <v>184</v>
      </c>
      <c r="B5020" s="173" t="s">
        <v>3642</v>
      </c>
      <c r="C5020" s="173" t="s">
        <v>2625</v>
      </c>
      <c r="D5020" s="173" t="s">
        <v>7713</v>
      </c>
      <c r="E5020" s="173">
        <v>381</v>
      </c>
    </row>
    <row r="5021" spans="1:5" s="173" customFormat="1" ht="15" hidden="1" x14ac:dyDescent="0.25">
      <c r="A5021" s="173" t="s">
        <v>184</v>
      </c>
      <c r="B5021" s="173" t="s">
        <v>3642</v>
      </c>
      <c r="C5021" s="173" t="s">
        <v>2625</v>
      </c>
      <c r="D5021" s="173" t="s">
        <v>7714</v>
      </c>
      <c r="E5021" s="173">
        <v>63</v>
      </c>
    </row>
    <row r="5022" spans="1:5" s="173" customFormat="1" ht="15" hidden="1" x14ac:dyDescent="0.25">
      <c r="A5022" s="173" t="s">
        <v>184</v>
      </c>
      <c r="B5022" s="173" t="s">
        <v>3642</v>
      </c>
      <c r="C5022" s="173" t="s">
        <v>2625</v>
      </c>
      <c r="D5022" s="173" t="s">
        <v>7715</v>
      </c>
      <c r="E5022" s="173">
        <v>0</v>
      </c>
    </row>
    <row r="5023" spans="1:5" s="173" customFormat="1" ht="15" hidden="1" x14ac:dyDescent="0.25">
      <c r="A5023" s="173" t="s">
        <v>184</v>
      </c>
      <c r="B5023" s="173" t="s">
        <v>3642</v>
      </c>
      <c r="C5023" s="173" t="s">
        <v>2536</v>
      </c>
      <c r="D5023" s="173" t="s">
        <v>7716</v>
      </c>
      <c r="E5023" s="173">
        <v>72</v>
      </c>
    </row>
    <row r="5024" spans="1:5" s="173" customFormat="1" ht="15" hidden="1" x14ac:dyDescent="0.25">
      <c r="A5024" s="173" t="s">
        <v>184</v>
      </c>
      <c r="B5024" s="173" t="s">
        <v>3642</v>
      </c>
      <c r="C5024" s="173" t="s">
        <v>2536</v>
      </c>
      <c r="D5024" s="173" t="s">
        <v>2534</v>
      </c>
      <c r="E5024" s="173">
        <v>101</v>
      </c>
    </row>
    <row r="5025" spans="1:5" s="173" customFormat="1" ht="15" hidden="1" x14ac:dyDescent="0.25">
      <c r="A5025" s="173" t="s">
        <v>184</v>
      </c>
      <c r="B5025" s="173" t="s">
        <v>4354</v>
      </c>
      <c r="C5025" s="173" t="s">
        <v>577</v>
      </c>
      <c r="D5025" s="173" t="s">
        <v>7717</v>
      </c>
      <c r="E5025" s="173">
        <v>16</v>
      </c>
    </row>
    <row r="5026" spans="1:5" s="173" customFormat="1" ht="15" hidden="1" x14ac:dyDescent="0.25">
      <c r="A5026" s="173" t="s">
        <v>184</v>
      </c>
      <c r="B5026" s="173" t="s">
        <v>4354</v>
      </c>
      <c r="C5026" s="173" t="s">
        <v>577</v>
      </c>
      <c r="D5026" s="173" t="s">
        <v>7718</v>
      </c>
      <c r="E5026" s="173">
        <v>13</v>
      </c>
    </row>
    <row r="5027" spans="1:5" s="173" customFormat="1" ht="15" hidden="1" x14ac:dyDescent="0.25">
      <c r="A5027" s="173" t="s">
        <v>184</v>
      </c>
      <c r="B5027" s="173" t="s">
        <v>4354</v>
      </c>
      <c r="C5027" s="173" t="s">
        <v>577</v>
      </c>
      <c r="D5027" s="173" t="s">
        <v>7719</v>
      </c>
      <c r="E5027" s="173">
        <v>33</v>
      </c>
    </row>
    <row r="5028" spans="1:5" s="173" customFormat="1" ht="15" hidden="1" x14ac:dyDescent="0.25">
      <c r="A5028" s="173" t="s">
        <v>184</v>
      </c>
      <c r="B5028" s="173" t="s">
        <v>4354</v>
      </c>
      <c r="C5028" s="173" t="s">
        <v>577</v>
      </c>
      <c r="D5028" s="173" t="s">
        <v>7720</v>
      </c>
      <c r="E5028" s="173">
        <v>46</v>
      </c>
    </row>
    <row r="5029" spans="1:5" s="173" customFormat="1" ht="15" hidden="1" x14ac:dyDescent="0.25">
      <c r="A5029" s="173" t="s">
        <v>184</v>
      </c>
      <c r="B5029" s="173" t="s">
        <v>4354</v>
      </c>
      <c r="C5029" s="173" t="s">
        <v>577</v>
      </c>
      <c r="D5029" s="173" t="s">
        <v>7721</v>
      </c>
      <c r="E5029" s="173">
        <v>50</v>
      </c>
    </row>
    <row r="5030" spans="1:5" s="173" customFormat="1" ht="15" hidden="1" x14ac:dyDescent="0.25">
      <c r="A5030" s="173" t="s">
        <v>184</v>
      </c>
      <c r="B5030" s="173" t="s">
        <v>4354</v>
      </c>
      <c r="C5030" s="173" t="s">
        <v>577</v>
      </c>
      <c r="D5030" s="173" t="s">
        <v>7722</v>
      </c>
      <c r="E5030" s="173">
        <v>22</v>
      </c>
    </row>
    <row r="5031" spans="1:5" s="173" customFormat="1" ht="15" hidden="1" x14ac:dyDescent="0.25">
      <c r="A5031" s="173" t="s">
        <v>184</v>
      </c>
      <c r="B5031" s="173" t="s">
        <v>4354</v>
      </c>
      <c r="C5031" s="173" t="s">
        <v>577</v>
      </c>
      <c r="D5031" s="173" t="s">
        <v>7723</v>
      </c>
      <c r="E5031" s="173">
        <v>13</v>
      </c>
    </row>
    <row r="5032" spans="1:5" s="173" customFormat="1" ht="15" hidden="1" x14ac:dyDescent="0.25">
      <c r="A5032" s="173" t="s">
        <v>184</v>
      </c>
      <c r="B5032" s="173" t="s">
        <v>4354</v>
      </c>
      <c r="C5032" s="173" t="s">
        <v>577</v>
      </c>
      <c r="D5032" s="173" t="s">
        <v>7724</v>
      </c>
      <c r="E5032" s="173">
        <v>9</v>
      </c>
    </row>
    <row r="5033" spans="1:5" s="173" customFormat="1" ht="15" hidden="1" x14ac:dyDescent="0.25">
      <c r="A5033" s="173" t="s">
        <v>184</v>
      </c>
      <c r="B5033" s="173" t="s">
        <v>4354</v>
      </c>
      <c r="C5033" s="173" t="s">
        <v>577</v>
      </c>
      <c r="D5033" s="173" t="s">
        <v>7725</v>
      </c>
      <c r="E5033" s="173">
        <v>8</v>
      </c>
    </row>
    <row r="5034" spans="1:5" s="173" customFormat="1" ht="15" hidden="1" x14ac:dyDescent="0.25">
      <c r="A5034" s="173" t="s">
        <v>184</v>
      </c>
      <c r="B5034" s="173" t="s">
        <v>4354</v>
      </c>
      <c r="C5034" s="173" t="s">
        <v>577</v>
      </c>
      <c r="D5034" s="173" t="s">
        <v>7726</v>
      </c>
      <c r="E5034" s="173">
        <v>15</v>
      </c>
    </row>
    <row r="5035" spans="1:5" s="173" customFormat="1" ht="15" hidden="1" x14ac:dyDescent="0.25">
      <c r="A5035" s="173" t="s">
        <v>184</v>
      </c>
      <c r="B5035" s="173" t="s">
        <v>7727</v>
      </c>
      <c r="C5035" s="173" t="s">
        <v>1144</v>
      </c>
      <c r="D5035" s="173" t="s">
        <v>7728</v>
      </c>
      <c r="E5035" s="173">
        <v>701</v>
      </c>
    </row>
    <row r="5036" spans="1:5" s="173" customFormat="1" ht="15" hidden="1" x14ac:dyDescent="0.25">
      <c r="A5036" s="173" t="s">
        <v>184</v>
      </c>
      <c r="B5036" s="173" t="s">
        <v>7727</v>
      </c>
      <c r="C5036" s="173" t="s">
        <v>1144</v>
      </c>
      <c r="D5036" s="173" t="s">
        <v>7729</v>
      </c>
      <c r="E5036" s="173">
        <v>243</v>
      </c>
    </row>
    <row r="5037" spans="1:5" s="173" customFormat="1" ht="15" hidden="1" x14ac:dyDescent="0.25">
      <c r="A5037" s="173" t="s">
        <v>184</v>
      </c>
      <c r="B5037" s="173" t="s">
        <v>7727</v>
      </c>
      <c r="C5037" s="173" t="s">
        <v>1144</v>
      </c>
      <c r="D5037" s="173" t="s">
        <v>7730</v>
      </c>
      <c r="E5037" s="173">
        <v>957</v>
      </c>
    </row>
    <row r="5038" spans="1:5" s="173" customFormat="1" ht="15" hidden="1" x14ac:dyDescent="0.25">
      <c r="A5038" s="173" t="s">
        <v>184</v>
      </c>
      <c r="B5038" s="173" t="s">
        <v>7727</v>
      </c>
      <c r="C5038" s="173" t="s">
        <v>1144</v>
      </c>
      <c r="D5038" s="173" t="s">
        <v>7731</v>
      </c>
      <c r="E5038" s="173">
        <v>170</v>
      </c>
    </row>
    <row r="5039" spans="1:5" s="173" customFormat="1" ht="15" hidden="1" x14ac:dyDescent="0.25">
      <c r="A5039" s="173" t="s">
        <v>184</v>
      </c>
      <c r="B5039" s="173" t="s">
        <v>7727</v>
      </c>
      <c r="C5039" s="173" t="s">
        <v>1144</v>
      </c>
      <c r="D5039" s="173" t="s">
        <v>7732</v>
      </c>
      <c r="E5039" s="173">
        <v>109</v>
      </c>
    </row>
    <row r="5040" spans="1:5" s="173" customFormat="1" ht="15" hidden="1" x14ac:dyDescent="0.25">
      <c r="A5040" s="173" t="s">
        <v>184</v>
      </c>
      <c r="B5040" s="173" t="s">
        <v>7727</v>
      </c>
      <c r="C5040" s="173" t="s">
        <v>1144</v>
      </c>
      <c r="D5040" s="173" t="s">
        <v>7733</v>
      </c>
      <c r="E5040" s="173">
        <v>100</v>
      </c>
    </row>
    <row r="5041" spans="1:5" s="173" customFormat="1" ht="15" hidden="1" x14ac:dyDescent="0.25">
      <c r="A5041" s="173" t="s">
        <v>184</v>
      </c>
      <c r="B5041" s="173" t="s">
        <v>7727</v>
      </c>
      <c r="C5041" s="173" t="s">
        <v>1144</v>
      </c>
      <c r="D5041" s="173" t="s">
        <v>7734</v>
      </c>
      <c r="E5041" s="173">
        <v>54</v>
      </c>
    </row>
    <row r="5042" spans="1:5" s="173" customFormat="1" ht="15" hidden="1" x14ac:dyDescent="0.25">
      <c r="A5042" s="173" t="s">
        <v>184</v>
      </c>
      <c r="B5042" s="173" t="s">
        <v>7727</v>
      </c>
      <c r="C5042" s="173" t="s">
        <v>1144</v>
      </c>
      <c r="D5042" s="173" t="s">
        <v>7735</v>
      </c>
      <c r="E5042" s="173">
        <v>196</v>
      </c>
    </row>
    <row r="5043" spans="1:5" s="173" customFormat="1" ht="15" hidden="1" x14ac:dyDescent="0.25">
      <c r="A5043" s="173" t="s">
        <v>184</v>
      </c>
      <c r="B5043" s="173" t="s">
        <v>7727</v>
      </c>
      <c r="C5043" s="173" t="s">
        <v>1144</v>
      </c>
      <c r="D5043" s="173" t="s">
        <v>7736</v>
      </c>
      <c r="E5043" s="173">
        <v>286</v>
      </c>
    </row>
    <row r="5044" spans="1:5" s="173" customFormat="1" ht="15" hidden="1" x14ac:dyDescent="0.25">
      <c r="A5044" s="173" t="s">
        <v>184</v>
      </c>
      <c r="B5044" s="173" t="s">
        <v>7727</v>
      </c>
      <c r="C5044" s="173" t="s">
        <v>1144</v>
      </c>
      <c r="D5044" s="173" t="s">
        <v>7737</v>
      </c>
      <c r="E5044" s="173">
        <v>440</v>
      </c>
    </row>
    <row r="5045" spans="1:5" s="173" customFormat="1" ht="15" hidden="1" x14ac:dyDescent="0.25">
      <c r="A5045" s="173" t="s">
        <v>184</v>
      </c>
      <c r="B5045" s="173" t="s">
        <v>7727</v>
      </c>
      <c r="C5045" s="173" t="s">
        <v>1144</v>
      </c>
      <c r="D5045" s="173" t="s">
        <v>7738</v>
      </c>
      <c r="E5045" s="173">
        <v>12</v>
      </c>
    </row>
    <row r="5046" spans="1:5" s="173" customFormat="1" ht="15" hidden="1" x14ac:dyDescent="0.25">
      <c r="A5046" s="173" t="s">
        <v>184</v>
      </c>
      <c r="B5046" s="173" t="s">
        <v>7727</v>
      </c>
      <c r="C5046" s="173" t="s">
        <v>1144</v>
      </c>
      <c r="D5046" s="173" t="s">
        <v>7739</v>
      </c>
      <c r="E5046" s="173">
        <v>95</v>
      </c>
    </row>
    <row r="5047" spans="1:5" s="173" customFormat="1" ht="15" hidden="1" x14ac:dyDescent="0.25">
      <c r="A5047" s="173" t="s">
        <v>184</v>
      </c>
      <c r="B5047" s="173" t="s">
        <v>7727</v>
      </c>
      <c r="C5047" s="173" t="s">
        <v>1144</v>
      </c>
      <c r="D5047" s="173" t="s">
        <v>7740</v>
      </c>
      <c r="E5047" s="173">
        <v>61</v>
      </c>
    </row>
    <row r="5048" spans="1:5" s="173" customFormat="1" ht="15" hidden="1" x14ac:dyDescent="0.25">
      <c r="A5048" s="173" t="s">
        <v>184</v>
      </c>
      <c r="B5048" s="173" t="s">
        <v>7727</v>
      </c>
      <c r="C5048" s="173" t="s">
        <v>1144</v>
      </c>
      <c r="D5048" s="173" t="s">
        <v>7741</v>
      </c>
      <c r="E5048" s="173">
        <v>195</v>
      </c>
    </row>
    <row r="5049" spans="1:5" s="173" customFormat="1" ht="15" hidden="1" x14ac:dyDescent="0.25">
      <c r="A5049" s="173" t="s">
        <v>184</v>
      </c>
      <c r="B5049" s="173" t="s">
        <v>7636</v>
      </c>
      <c r="C5049" s="173" t="s">
        <v>1132</v>
      </c>
      <c r="D5049" s="173" t="s">
        <v>7742</v>
      </c>
      <c r="E5049" s="173">
        <v>123</v>
      </c>
    </row>
    <row r="5050" spans="1:5" s="173" customFormat="1" ht="15" hidden="1" x14ac:dyDescent="0.25">
      <c r="A5050" s="173" t="s">
        <v>184</v>
      </c>
      <c r="B5050" s="173" t="s">
        <v>7636</v>
      </c>
      <c r="C5050" s="173" t="s">
        <v>1132</v>
      </c>
      <c r="D5050" s="173" t="s">
        <v>7743</v>
      </c>
      <c r="E5050" s="173">
        <v>359</v>
      </c>
    </row>
    <row r="5051" spans="1:5" s="173" customFormat="1" ht="15" hidden="1" x14ac:dyDescent="0.25">
      <c r="A5051" s="173" t="s">
        <v>184</v>
      </c>
      <c r="B5051" s="173" t="s">
        <v>7636</v>
      </c>
      <c r="C5051" s="173" t="s">
        <v>1132</v>
      </c>
      <c r="D5051" s="173" t="s">
        <v>7744</v>
      </c>
      <c r="E5051" s="173">
        <v>95</v>
      </c>
    </row>
    <row r="5052" spans="1:5" s="173" customFormat="1" ht="15" hidden="1" x14ac:dyDescent="0.25">
      <c r="A5052" s="173" t="s">
        <v>184</v>
      </c>
      <c r="B5052" s="173" t="s">
        <v>7636</v>
      </c>
      <c r="C5052" s="173" t="s">
        <v>1132</v>
      </c>
      <c r="D5052" s="173" t="s">
        <v>7745</v>
      </c>
      <c r="E5052" s="173">
        <v>97</v>
      </c>
    </row>
    <row r="5053" spans="1:5" s="173" customFormat="1" ht="15" hidden="1" x14ac:dyDescent="0.25">
      <c r="A5053" s="173" t="s">
        <v>184</v>
      </c>
      <c r="B5053" s="173" t="s">
        <v>7636</v>
      </c>
      <c r="C5053" s="173" t="s">
        <v>1132</v>
      </c>
      <c r="D5053" s="173" t="s">
        <v>7746</v>
      </c>
      <c r="E5053" s="173">
        <v>79</v>
      </c>
    </row>
    <row r="5054" spans="1:5" s="173" customFormat="1" ht="15" hidden="1" x14ac:dyDescent="0.25">
      <c r="A5054" s="173" t="s">
        <v>184</v>
      </c>
      <c r="B5054" s="173" t="s">
        <v>7636</v>
      </c>
      <c r="C5054" s="173" t="s">
        <v>1132</v>
      </c>
      <c r="D5054" s="173" t="s">
        <v>7747</v>
      </c>
      <c r="E5054" s="173">
        <v>16</v>
      </c>
    </row>
    <row r="5055" spans="1:5" s="173" customFormat="1" ht="15" hidden="1" x14ac:dyDescent="0.25">
      <c r="A5055" s="173" t="s">
        <v>184</v>
      </c>
      <c r="B5055" s="173" t="s">
        <v>7636</v>
      </c>
      <c r="C5055" s="173" t="s">
        <v>1132</v>
      </c>
      <c r="D5055" s="173" t="s">
        <v>7748</v>
      </c>
      <c r="E5055" s="173">
        <v>290</v>
      </c>
    </row>
    <row r="5056" spans="1:5" s="173" customFormat="1" ht="15" hidden="1" x14ac:dyDescent="0.25">
      <c r="A5056" s="173" t="s">
        <v>184</v>
      </c>
      <c r="B5056" s="173" t="s">
        <v>7636</v>
      </c>
      <c r="C5056" s="173" t="s">
        <v>1132</v>
      </c>
      <c r="D5056" s="173" t="s">
        <v>5542</v>
      </c>
      <c r="E5056" s="173">
        <v>292</v>
      </c>
    </row>
    <row r="5057" spans="1:5" s="173" customFormat="1" ht="15" hidden="1" x14ac:dyDescent="0.25">
      <c r="A5057" s="173" t="s">
        <v>184</v>
      </c>
      <c r="B5057" s="173" t="s">
        <v>7636</v>
      </c>
      <c r="C5057" s="173" t="s">
        <v>1132</v>
      </c>
      <c r="D5057" s="173" t="s">
        <v>7749</v>
      </c>
      <c r="E5057" s="173">
        <v>232</v>
      </c>
    </row>
    <row r="5058" spans="1:5" s="173" customFormat="1" ht="15" hidden="1" x14ac:dyDescent="0.25">
      <c r="A5058" s="173" t="s">
        <v>184</v>
      </c>
      <c r="B5058" s="173" t="s">
        <v>7636</v>
      </c>
      <c r="C5058" s="173" t="s">
        <v>1132</v>
      </c>
      <c r="D5058" s="173" t="s">
        <v>7750</v>
      </c>
      <c r="E5058" s="173">
        <v>218</v>
      </c>
    </row>
    <row r="5059" spans="1:5" s="173" customFormat="1" ht="15" hidden="1" x14ac:dyDescent="0.25">
      <c r="A5059" s="173" t="s">
        <v>184</v>
      </c>
      <c r="B5059" s="173" t="s">
        <v>7636</v>
      </c>
      <c r="C5059" s="173" t="s">
        <v>1132</v>
      </c>
      <c r="D5059" s="173" t="s">
        <v>7751</v>
      </c>
      <c r="E5059" s="173">
        <v>365</v>
      </c>
    </row>
    <row r="5060" spans="1:5" s="173" customFormat="1" ht="15" hidden="1" x14ac:dyDescent="0.25">
      <c r="A5060" s="173" t="s">
        <v>184</v>
      </c>
      <c r="B5060" s="173" t="s">
        <v>7636</v>
      </c>
      <c r="C5060" s="173" t="s">
        <v>1132</v>
      </c>
      <c r="D5060" s="173" t="s">
        <v>7752</v>
      </c>
      <c r="E5060" s="173">
        <v>120</v>
      </c>
    </row>
    <row r="5061" spans="1:5" s="173" customFormat="1" ht="15" hidden="1" x14ac:dyDescent="0.25">
      <c r="A5061" s="173" t="s">
        <v>184</v>
      </c>
      <c r="B5061" s="173" t="s">
        <v>7636</v>
      </c>
      <c r="C5061" s="173" t="s">
        <v>1132</v>
      </c>
      <c r="D5061" s="173" t="s">
        <v>7753</v>
      </c>
      <c r="E5061" s="173">
        <v>133</v>
      </c>
    </row>
    <row r="5062" spans="1:5" s="173" customFormat="1" ht="15" hidden="1" x14ac:dyDescent="0.25">
      <c r="A5062" s="173" t="s">
        <v>184</v>
      </c>
      <c r="B5062" s="173" t="s">
        <v>7636</v>
      </c>
      <c r="C5062" s="173" t="s">
        <v>1132</v>
      </c>
      <c r="D5062" s="173" t="s">
        <v>6238</v>
      </c>
      <c r="E5062" s="173">
        <v>305</v>
      </c>
    </row>
    <row r="5063" spans="1:5" s="173" customFormat="1" ht="15" hidden="1" x14ac:dyDescent="0.25">
      <c r="A5063" s="173" t="s">
        <v>184</v>
      </c>
      <c r="B5063" s="173" t="s">
        <v>7670</v>
      </c>
      <c r="C5063" s="173" t="s">
        <v>1141</v>
      </c>
      <c r="D5063" s="173" t="s">
        <v>7754</v>
      </c>
      <c r="E5063" s="173">
        <v>24</v>
      </c>
    </row>
    <row r="5064" spans="1:5" s="173" customFormat="1" ht="15" hidden="1" x14ac:dyDescent="0.25">
      <c r="A5064" s="173" t="s">
        <v>184</v>
      </c>
      <c r="B5064" s="173" t="s">
        <v>7670</v>
      </c>
      <c r="C5064" s="173" t="s">
        <v>1141</v>
      </c>
      <c r="D5064" s="173" t="s">
        <v>6589</v>
      </c>
      <c r="E5064" s="173">
        <v>174</v>
      </c>
    </row>
    <row r="5065" spans="1:5" s="173" customFormat="1" ht="15" hidden="1" x14ac:dyDescent="0.25">
      <c r="A5065" s="173" t="s">
        <v>184</v>
      </c>
      <c r="B5065" s="173" t="s">
        <v>7670</v>
      </c>
      <c r="C5065" s="173" t="s">
        <v>1141</v>
      </c>
      <c r="D5065" s="173" t="s">
        <v>7755</v>
      </c>
      <c r="E5065" s="173">
        <v>102</v>
      </c>
    </row>
    <row r="5066" spans="1:5" s="173" customFormat="1" ht="15" hidden="1" x14ac:dyDescent="0.25">
      <c r="A5066" s="173" t="s">
        <v>184</v>
      </c>
      <c r="B5066" s="173" t="s">
        <v>7670</v>
      </c>
      <c r="C5066" s="173" t="s">
        <v>1141</v>
      </c>
      <c r="D5066" s="173" t="s">
        <v>7756</v>
      </c>
      <c r="E5066" s="173">
        <v>50</v>
      </c>
    </row>
    <row r="5067" spans="1:5" s="173" customFormat="1" ht="15" hidden="1" x14ac:dyDescent="0.25">
      <c r="A5067" s="173" t="s">
        <v>184</v>
      </c>
      <c r="B5067" s="173" t="s">
        <v>7670</v>
      </c>
      <c r="C5067" s="173" t="s">
        <v>1141</v>
      </c>
      <c r="D5067" s="173" t="s">
        <v>7757</v>
      </c>
      <c r="E5067" s="173">
        <v>31</v>
      </c>
    </row>
    <row r="5068" spans="1:5" s="173" customFormat="1" ht="15" hidden="1" x14ac:dyDescent="0.25">
      <c r="A5068" s="173" t="s">
        <v>184</v>
      </c>
      <c r="B5068" s="173" t="s">
        <v>7670</v>
      </c>
      <c r="C5068" s="173" t="s">
        <v>1141</v>
      </c>
      <c r="D5068" s="173" t="s">
        <v>7758</v>
      </c>
      <c r="E5068" s="173">
        <v>262</v>
      </c>
    </row>
    <row r="5069" spans="1:5" s="173" customFormat="1" ht="15" hidden="1" x14ac:dyDescent="0.25">
      <c r="A5069" s="173" t="s">
        <v>184</v>
      </c>
      <c r="B5069" s="173" t="s">
        <v>7670</v>
      </c>
      <c r="C5069" s="173" t="s">
        <v>1141</v>
      </c>
      <c r="D5069" s="173" t="s">
        <v>7759</v>
      </c>
      <c r="E5069" s="173">
        <v>173</v>
      </c>
    </row>
    <row r="5070" spans="1:5" s="173" customFormat="1" ht="15" hidden="1" x14ac:dyDescent="0.25">
      <c r="A5070" s="173" t="s">
        <v>184</v>
      </c>
      <c r="B5070" s="173" t="s">
        <v>7670</v>
      </c>
      <c r="C5070" s="173" t="s">
        <v>1141</v>
      </c>
      <c r="D5070" s="173" t="s">
        <v>7760</v>
      </c>
      <c r="E5070" s="173">
        <v>0</v>
      </c>
    </row>
    <row r="5071" spans="1:5" s="173" customFormat="1" ht="15" hidden="1" x14ac:dyDescent="0.25">
      <c r="A5071" s="173" t="s">
        <v>184</v>
      </c>
      <c r="B5071" s="173" t="s">
        <v>7670</v>
      </c>
      <c r="C5071" s="173" t="s">
        <v>1141</v>
      </c>
      <c r="D5071" s="173" t="s">
        <v>7761</v>
      </c>
      <c r="E5071" s="173">
        <v>111</v>
      </c>
    </row>
    <row r="5072" spans="1:5" s="173" customFormat="1" ht="15" hidden="1" x14ac:dyDescent="0.25">
      <c r="A5072" s="173" t="s">
        <v>184</v>
      </c>
      <c r="B5072" s="173" t="s">
        <v>7670</v>
      </c>
      <c r="C5072" s="173" t="s">
        <v>1141</v>
      </c>
      <c r="D5072" s="173" t="s">
        <v>7762</v>
      </c>
      <c r="E5072" s="173">
        <v>28</v>
      </c>
    </row>
    <row r="5073" spans="1:5" s="173" customFormat="1" ht="15" hidden="1" x14ac:dyDescent="0.25">
      <c r="A5073" s="173" t="s">
        <v>184</v>
      </c>
      <c r="B5073" s="173" t="s">
        <v>3642</v>
      </c>
      <c r="C5073" s="173" t="s">
        <v>1332</v>
      </c>
      <c r="D5073" s="173" t="s">
        <v>7763</v>
      </c>
      <c r="E5073" s="173">
        <v>136</v>
      </c>
    </row>
    <row r="5074" spans="1:5" s="173" customFormat="1" ht="15" hidden="1" x14ac:dyDescent="0.25">
      <c r="A5074" s="173" t="s">
        <v>184</v>
      </c>
      <c r="B5074" s="173" t="s">
        <v>3642</v>
      </c>
      <c r="C5074" s="173" t="s">
        <v>1332</v>
      </c>
      <c r="D5074" s="173" t="s">
        <v>7764</v>
      </c>
      <c r="E5074" s="173">
        <v>688</v>
      </c>
    </row>
    <row r="5075" spans="1:5" s="173" customFormat="1" ht="15" hidden="1" x14ac:dyDescent="0.25">
      <c r="A5075" s="173" t="s">
        <v>184</v>
      </c>
      <c r="B5075" s="173" t="s">
        <v>3642</v>
      </c>
      <c r="C5075" s="173" t="s">
        <v>1332</v>
      </c>
      <c r="D5075" s="173" t="s">
        <v>7765</v>
      </c>
      <c r="E5075" s="173">
        <v>607</v>
      </c>
    </row>
    <row r="5076" spans="1:5" s="173" customFormat="1" ht="15" hidden="1" x14ac:dyDescent="0.25">
      <c r="A5076" s="173" t="s">
        <v>184</v>
      </c>
      <c r="B5076" s="173" t="s">
        <v>3642</v>
      </c>
      <c r="C5076" s="173" t="s">
        <v>1332</v>
      </c>
      <c r="D5076" s="173" t="s">
        <v>7766</v>
      </c>
      <c r="E5076" s="173">
        <v>289</v>
      </c>
    </row>
    <row r="5077" spans="1:5" s="173" customFormat="1" ht="15" hidden="1" x14ac:dyDescent="0.25">
      <c r="A5077" s="173" t="s">
        <v>184</v>
      </c>
      <c r="B5077" s="173" t="s">
        <v>3642</v>
      </c>
      <c r="C5077" s="173" t="s">
        <v>1332</v>
      </c>
      <c r="D5077" s="173" t="s">
        <v>7767</v>
      </c>
      <c r="E5077" s="173">
        <v>933</v>
      </c>
    </row>
    <row r="5078" spans="1:5" s="173" customFormat="1" ht="15" hidden="1" x14ac:dyDescent="0.25">
      <c r="A5078" s="173" t="s">
        <v>184</v>
      </c>
      <c r="B5078" s="173" t="s">
        <v>3642</v>
      </c>
      <c r="C5078" s="173" t="s">
        <v>1332</v>
      </c>
      <c r="D5078" s="173" t="s">
        <v>7768</v>
      </c>
      <c r="E5078" s="173">
        <v>484</v>
      </c>
    </row>
    <row r="5079" spans="1:5" s="173" customFormat="1" ht="15" hidden="1" x14ac:dyDescent="0.25">
      <c r="A5079" s="173" t="s">
        <v>184</v>
      </c>
      <c r="B5079" s="173" t="s">
        <v>3642</v>
      </c>
      <c r="C5079" s="173" t="s">
        <v>1332</v>
      </c>
      <c r="D5079" s="173" t="s">
        <v>7769</v>
      </c>
      <c r="E5079" s="173">
        <v>467</v>
      </c>
    </row>
    <row r="5080" spans="1:5" s="173" customFormat="1" ht="15" hidden="1" x14ac:dyDescent="0.25">
      <c r="A5080" s="173" t="s">
        <v>184</v>
      </c>
      <c r="B5080" s="173" t="s">
        <v>3642</v>
      </c>
      <c r="C5080" s="173" t="s">
        <v>1332</v>
      </c>
      <c r="D5080" s="173" t="s">
        <v>4783</v>
      </c>
      <c r="E5080" s="173">
        <v>642</v>
      </c>
    </row>
    <row r="5081" spans="1:5" s="173" customFormat="1" ht="15" hidden="1" x14ac:dyDescent="0.25">
      <c r="A5081" s="173" t="s">
        <v>184</v>
      </c>
      <c r="B5081" s="173" t="s">
        <v>3642</v>
      </c>
      <c r="C5081" s="173" t="s">
        <v>1332</v>
      </c>
      <c r="D5081" s="173" t="s">
        <v>7770</v>
      </c>
      <c r="E5081" s="173">
        <v>15956</v>
      </c>
    </row>
    <row r="5082" spans="1:5" s="173" customFormat="1" ht="15" hidden="1" x14ac:dyDescent="0.25">
      <c r="A5082" s="173" t="s">
        <v>184</v>
      </c>
      <c r="B5082" s="173" t="s">
        <v>3642</v>
      </c>
      <c r="C5082" s="173" t="s">
        <v>1332</v>
      </c>
      <c r="D5082" s="173" t="s">
        <v>7771</v>
      </c>
      <c r="E5082" s="173">
        <v>74</v>
      </c>
    </row>
    <row r="5083" spans="1:5" s="173" customFormat="1" ht="15" hidden="1" x14ac:dyDescent="0.25">
      <c r="A5083" s="173" t="s">
        <v>184</v>
      </c>
      <c r="B5083" s="173" t="s">
        <v>3642</v>
      </c>
      <c r="C5083" s="173" t="s">
        <v>1332</v>
      </c>
      <c r="D5083" s="173" t="s">
        <v>1330</v>
      </c>
      <c r="E5083" s="173">
        <v>106</v>
      </c>
    </row>
    <row r="5084" spans="1:5" s="173" customFormat="1" ht="15" hidden="1" x14ac:dyDescent="0.25">
      <c r="A5084" s="173" t="s">
        <v>184</v>
      </c>
      <c r="B5084" s="173" t="s">
        <v>3642</v>
      </c>
      <c r="C5084" s="173" t="s">
        <v>1332</v>
      </c>
      <c r="D5084" s="173" t="s">
        <v>7772</v>
      </c>
      <c r="E5084" s="173">
        <v>224</v>
      </c>
    </row>
    <row r="5085" spans="1:5" s="173" customFormat="1" ht="15" hidden="1" x14ac:dyDescent="0.25">
      <c r="A5085" s="173" t="s">
        <v>184</v>
      </c>
      <c r="B5085" s="173" t="s">
        <v>3642</v>
      </c>
      <c r="C5085" s="173" t="s">
        <v>1332</v>
      </c>
      <c r="D5085" s="173" t="s">
        <v>7773</v>
      </c>
      <c r="E5085" s="173">
        <v>344</v>
      </c>
    </row>
    <row r="5086" spans="1:5" s="173" customFormat="1" ht="15" hidden="1" x14ac:dyDescent="0.25">
      <c r="A5086" s="173" t="s">
        <v>184</v>
      </c>
      <c r="B5086" s="173" t="s">
        <v>7667</v>
      </c>
      <c r="C5086" s="173" t="s">
        <v>1150</v>
      </c>
      <c r="D5086" s="173" t="s">
        <v>3364</v>
      </c>
      <c r="E5086" s="173">
        <v>7</v>
      </c>
    </row>
    <row r="5087" spans="1:5" s="173" customFormat="1" ht="15" hidden="1" x14ac:dyDescent="0.25">
      <c r="A5087" s="173" t="s">
        <v>184</v>
      </c>
      <c r="B5087" s="173" t="s">
        <v>7667</v>
      </c>
      <c r="C5087" s="173" t="s">
        <v>1150</v>
      </c>
      <c r="D5087" s="173" t="s">
        <v>7774</v>
      </c>
      <c r="E5087" s="173">
        <v>52</v>
      </c>
    </row>
    <row r="5088" spans="1:5" s="173" customFormat="1" ht="15" hidden="1" x14ac:dyDescent="0.25">
      <c r="A5088" s="173" t="s">
        <v>184</v>
      </c>
      <c r="B5088" s="173" t="s">
        <v>7667</v>
      </c>
      <c r="C5088" s="173" t="s">
        <v>1150</v>
      </c>
      <c r="D5088" s="173" t="s">
        <v>7775</v>
      </c>
      <c r="E5088" s="173">
        <v>7</v>
      </c>
    </row>
    <row r="5089" spans="1:5" s="173" customFormat="1" ht="15" hidden="1" x14ac:dyDescent="0.25">
      <c r="A5089" s="173" t="s">
        <v>184</v>
      </c>
      <c r="B5089" s="173" t="s">
        <v>7667</v>
      </c>
      <c r="C5089" s="173" t="s">
        <v>1150</v>
      </c>
      <c r="D5089" s="173" t="s">
        <v>7776</v>
      </c>
      <c r="E5089" s="173">
        <v>5</v>
      </c>
    </row>
    <row r="5090" spans="1:5" s="173" customFormat="1" ht="15" hidden="1" x14ac:dyDescent="0.25">
      <c r="A5090" s="173" t="s">
        <v>184</v>
      </c>
      <c r="B5090" s="173" t="s">
        <v>7667</v>
      </c>
      <c r="C5090" s="173" t="s">
        <v>1150</v>
      </c>
      <c r="D5090" s="173" t="s">
        <v>1130</v>
      </c>
      <c r="E5090" s="173">
        <v>3</v>
      </c>
    </row>
    <row r="5091" spans="1:5" s="173" customFormat="1" ht="15" hidden="1" x14ac:dyDescent="0.25">
      <c r="A5091" s="173" t="s">
        <v>184</v>
      </c>
      <c r="B5091" s="173" t="s">
        <v>7667</v>
      </c>
      <c r="C5091" s="173" t="s">
        <v>1150</v>
      </c>
      <c r="D5091" s="173" t="s">
        <v>1148</v>
      </c>
      <c r="E5091" s="173">
        <v>0</v>
      </c>
    </row>
    <row r="5092" spans="1:5" s="173" customFormat="1" ht="15" hidden="1" x14ac:dyDescent="0.25">
      <c r="A5092" s="173" t="s">
        <v>184</v>
      </c>
      <c r="B5092" s="173" t="s">
        <v>7667</v>
      </c>
      <c r="C5092" s="173" t="s">
        <v>1150</v>
      </c>
      <c r="D5092" s="173" t="s">
        <v>7777</v>
      </c>
      <c r="E5092" s="173">
        <v>29</v>
      </c>
    </row>
    <row r="5093" spans="1:5" s="173" customFormat="1" ht="15" hidden="1" x14ac:dyDescent="0.25">
      <c r="A5093" s="173" t="s">
        <v>184</v>
      </c>
      <c r="B5093" s="173" t="s">
        <v>7667</v>
      </c>
      <c r="C5093" s="173" t="s">
        <v>1151</v>
      </c>
      <c r="D5093" s="173" t="s">
        <v>7778</v>
      </c>
      <c r="E5093" s="173">
        <v>20</v>
      </c>
    </row>
    <row r="5094" spans="1:5" s="173" customFormat="1" ht="15" hidden="1" x14ac:dyDescent="0.25">
      <c r="A5094" s="173" t="s">
        <v>184</v>
      </c>
      <c r="B5094" s="173" t="s">
        <v>7667</v>
      </c>
      <c r="C5094" s="173" t="s">
        <v>1151</v>
      </c>
      <c r="D5094" s="173" t="s">
        <v>7779</v>
      </c>
      <c r="E5094" s="173">
        <v>21</v>
      </c>
    </row>
    <row r="5095" spans="1:5" s="173" customFormat="1" ht="15" hidden="1" x14ac:dyDescent="0.25">
      <c r="A5095" s="173" t="s">
        <v>184</v>
      </c>
      <c r="B5095" s="173" t="s">
        <v>7667</v>
      </c>
      <c r="C5095" s="173" t="s">
        <v>1151</v>
      </c>
      <c r="D5095" s="173" t="s">
        <v>7780</v>
      </c>
      <c r="E5095" s="173">
        <v>17</v>
      </c>
    </row>
    <row r="5096" spans="1:5" s="173" customFormat="1" ht="15" hidden="1" x14ac:dyDescent="0.25">
      <c r="A5096" s="173" t="s">
        <v>184</v>
      </c>
      <c r="B5096" s="173" t="s">
        <v>7667</v>
      </c>
      <c r="C5096" s="173" t="s">
        <v>1151</v>
      </c>
      <c r="D5096" s="173" t="s">
        <v>7781</v>
      </c>
      <c r="E5096" s="173">
        <v>6</v>
      </c>
    </row>
    <row r="5097" spans="1:5" s="173" customFormat="1" ht="15" hidden="1" x14ac:dyDescent="0.25">
      <c r="A5097" s="173" t="s">
        <v>184</v>
      </c>
      <c r="B5097" s="173" t="s">
        <v>7667</v>
      </c>
      <c r="C5097" s="173" t="s">
        <v>1151</v>
      </c>
      <c r="D5097" s="173" t="s">
        <v>7782</v>
      </c>
      <c r="E5097" s="173">
        <v>10</v>
      </c>
    </row>
    <row r="5098" spans="1:5" s="173" customFormat="1" ht="15" hidden="1" x14ac:dyDescent="0.25">
      <c r="A5098" s="173" t="s">
        <v>184</v>
      </c>
      <c r="B5098" s="173" t="s">
        <v>7667</v>
      </c>
      <c r="C5098" s="173" t="s">
        <v>1151</v>
      </c>
      <c r="D5098" s="173" t="s">
        <v>7783</v>
      </c>
      <c r="E5098" s="173">
        <v>10</v>
      </c>
    </row>
    <row r="5099" spans="1:5" s="173" customFormat="1" ht="15" hidden="1" x14ac:dyDescent="0.25">
      <c r="A5099" s="173" t="s">
        <v>184</v>
      </c>
      <c r="B5099" s="173" t="s">
        <v>7667</v>
      </c>
      <c r="C5099" s="173" t="s">
        <v>1151</v>
      </c>
      <c r="D5099" s="173" t="s">
        <v>7784</v>
      </c>
      <c r="E5099" s="173">
        <v>12</v>
      </c>
    </row>
    <row r="5100" spans="1:5" s="173" customFormat="1" ht="15" hidden="1" x14ac:dyDescent="0.25">
      <c r="A5100" s="173" t="s">
        <v>184</v>
      </c>
      <c r="B5100" s="173" t="s">
        <v>7667</v>
      </c>
      <c r="C5100" s="173" t="s">
        <v>1151</v>
      </c>
      <c r="D5100" s="173" t="s">
        <v>7785</v>
      </c>
      <c r="E5100" s="173">
        <v>2</v>
      </c>
    </row>
    <row r="5101" spans="1:5" s="173" customFormat="1" ht="15" hidden="1" x14ac:dyDescent="0.25">
      <c r="A5101" s="173" t="s">
        <v>184</v>
      </c>
      <c r="B5101" s="173" t="s">
        <v>7667</v>
      </c>
      <c r="C5101" s="173" t="s">
        <v>1151</v>
      </c>
      <c r="D5101" s="173" t="s">
        <v>7786</v>
      </c>
      <c r="E5101" s="173">
        <v>5</v>
      </c>
    </row>
    <row r="5102" spans="1:5" s="173" customFormat="1" ht="15" hidden="1" x14ac:dyDescent="0.25">
      <c r="A5102" s="173" t="s">
        <v>184</v>
      </c>
      <c r="B5102" s="173" t="s">
        <v>7667</v>
      </c>
      <c r="C5102" s="173" t="s">
        <v>1151</v>
      </c>
      <c r="D5102" s="173" t="s">
        <v>7787</v>
      </c>
      <c r="E5102" s="173">
        <v>23</v>
      </c>
    </row>
    <row r="5103" spans="1:5" s="173" customFormat="1" ht="15" hidden="1" x14ac:dyDescent="0.25">
      <c r="A5103" s="173" t="s">
        <v>184</v>
      </c>
      <c r="B5103" s="173" t="s">
        <v>3642</v>
      </c>
      <c r="C5103" s="173" t="s">
        <v>2545</v>
      </c>
      <c r="D5103" s="173" t="s">
        <v>2543</v>
      </c>
      <c r="E5103" s="173">
        <v>52</v>
      </c>
    </row>
    <row r="5104" spans="1:5" s="173" customFormat="1" ht="15" hidden="1" x14ac:dyDescent="0.25">
      <c r="A5104" s="173" t="s">
        <v>184</v>
      </c>
      <c r="B5104" s="173" t="s">
        <v>3642</v>
      </c>
      <c r="C5104" s="173" t="s">
        <v>2507</v>
      </c>
      <c r="D5104" s="173" t="s">
        <v>7788</v>
      </c>
      <c r="E5104" s="173">
        <v>1663</v>
      </c>
    </row>
    <row r="5105" spans="1:5" s="173" customFormat="1" ht="15" hidden="1" x14ac:dyDescent="0.25">
      <c r="A5105" s="173" t="s">
        <v>184</v>
      </c>
      <c r="B5105" s="173" t="s">
        <v>3642</v>
      </c>
      <c r="C5105" s="173" t="s">
        <v>2507</v>
      </c>
      <c r="D5105" s="173" t="s">
        <v>7789</v>
      </c>
      <c r="E5105" s="173">
        <v>254</v>
      </c>
    </row>
    <row r="5106" spans="1:5" s="173" customFormat="1" ht="15" hidden="1" x14ac:dyDescent="0.25">
      <c r="A5106" s="173" t="s">
        <v>184</v>
      </c>
      <c r="B5106" s="173" t="s">
        <v>3642</v>
      </c>
      <c r="C5106" s="173" t="s">
        <v>2507</v>
      </c>
      <c r="D5106" s="173" t="s">
        <v>2506</v>
      </c>
      <c r="E5106" s="173">
        <v>2440</v>
      </c>
    </row>
    <row r="5107" spans="1:5" s="173" customFormat="1" ht="15" hidden="1" x14ac:dyDescent="0.25">
      <c r="A5107" s="173" t="s">
        <v>184</v>
      </c>
      <c r="B5107" s="173" t="s">
        <v>3642</v>
      </c>
      <c r="C5107" s="173" t="s">
        <v>2507</v>
      </c>
      <c r="D5107" s="173" t="s">
        <v>7790</v>
      </c>
      <c r="E5107" s="173">
        <v>0</v>
      </c>
    </row>
    <row r="5108" spans="1:5" s="173" customFormat="1" ht="15" hidden="1" x14ac:dyDescent="0.25">
      <c r="A5108" s="173" t="s">
        <v>184</v>
      </c>
      <c r="B5108" s="173" t="s">
        <v>3642</v>
      </c>
      <c r="C5108" s="173" t="s">
        <v>2507</v>
      </c>
      <c r="D5108" s="173" t="s">
        <v>5283</v>
      </c>
      <c r="E5108" s="173">
        <v>1170</v>
      </c>
    </row>
    <row r="5109" spans="1:5" s="173" customFormat="1" ht="15" hidden="1" x14ac:dyDescent="0.25">
      <c r="A5109" s="173" t="s">
        <v>184</v>
      </c>
      <c r="B5109" s="173" t="s">
        <v>3642</v>
      </c>
      <c r="C5109" s="173" t="s">
        <v>2507</v>
      </c>
      <c r="D5109" s="173" t="s">
        <v>7791</v>
      </c>
      <c r="E5109" s="173">
        <v>90</v>
      </c>
    </row>
    <row r="5110" spans="1:5" s="173" customFormat="1" ht="15" hidden="1" x14ac:dyDescent="0.25">
      <c r="A5110" s="173" t="s">
        <v>184</v>
      </c>
      <c r="B5110" s="173" t="s">
        <v>3642</v>
      </c>
      <c r="C5110" s="173" t="s">
        <v>2507</v>
      </c>
      <c r="D5110" s="173" t="s">
        <v>7792</v>
      </c>
      <c r="E5110" s="173">
        <v>408</v>
      </c>
    </row>
    <row r="5111" spans="1:5" s="173" customFormat="1" ht="15" hidden="1" x14ac:dyDescent="0.25">
      <c r="A5111" s="173" t="s">
        <v>184</v>
      </c>
      <c r="B5111" s="173" t="s">
        <v>3642</v>
      </c>
      <c r="C5111" s="173" t="s">
        <v>2507</v>
      </c>
      <c r="D5111" s="173" t="s">
        <v>7793</v>
      </c>
      <c r="E5111" s="173">
        <v>285</v>
      </c>
    </row>
    <row r="5112" spans="1:5" s="173" customFormat="1" ht="15" hidden="1" x14ac:dyDescent="0.25">
      <c r="A5112" s="173" t="s">
        <v>184</v>
      </c>
      <c r="B5112" s="173" t="s">
        <v>3642</v>
      </c>
      <c r="C5112" s="173" t="s">
        <v>2507</v>
      </c>
      <c r="D5112" s="173" t="s">
        <v>7794</v>
      </c>
      <c r="E5112" s="173">
        <v>67</v>
      </c>
    </row>
    <row r="5113" spans="1:5" s="173" customFormat="1" ht="15" hidden="1" x14ac:dyDescent="0.25">
      <c r="A5113" s="173" t="s">
        <v>184</v>
      </c>
      <c r="B5113" s="173" t="s">
        <v>3642</v>
      </c>
      <c r="C5113" s="173" t="s">
        <v>2507</v>
      </c>
      <c r="D5113" s="173" t="s">
        <v>7795</v>
      </c>
      <c r="E5113" s="173">
        <v>795</v>
      </c>
    </row>
    <row r="5114" spans="1:5" s="173" customFormat="1" ht="15" hidden="1" x14ac:dyDescent="0.25">
      <c r="A5114" s="173" t="s">
        <v>184</v>
      </c>
      <c r="B5114" s="173" t="s">
        <v>3642</v>
      </c>
      <c r="C5114" s="173" t="s">
        <v>2507</v>
      </c>
      <c r="D5114" s="173" t="s">
        <v>7796</v>
      </c>
      <c r="E5114" s="173">
        <v>93</v>
      </c>
    </row>
    <row r="5115" spans="1:5" s="173" customFormat="1" ht="15" hidden="1" x14ac:dyDescent="0.25">
      <c r="A5115" s="173" t="s">
        <v>184</v>
      </c>
      <c r="B5115" s="173" t="s">
        <v>3642</v>
      </c>
      <c r="C5115" s="173" t="s">
        <v>2507</v>
      </c>
      <c r="D5115" s="173" t="s">
        <v>7797</v>
      </c>
      <c r="E5115" s="173">
        <v>638</v>
      </c>
    </row>
    <row r="5116" spans="1:5" s="173" customFormat="1" ht="15" hidden="1" x14ac:dyDescent="0.25">
      <c r="A5116" s="173" t="s">
        <v>184</v>
      </c>
      <c r="B5116" s="173" t="s">
        <v>3642</v>
      </c>
      <c r="C5116" s="173" t="s">
        <v>2507</v>
      </c>
      <c r="D5116" s="173" t="s">
        <v>7798</v>
      </c>
      <c r="E5116" s="173">
        <v>372</v>
      </c>
    </row>
    <row r="5117" spans="1:5" s="173" customFormat="1" ht="15" hidden="1" x14ac:dyDescent="0.25">
      <c r="A5117" s="173" t="s">
        <v>184</v>
      </c>
      <c r="B5117" s="173" t="s">
        <v>3642</v>
      </c>
      <c r="C5117" s="173" t="s">
        <v>2507</v>
      </c>
      <c r="D5117" s="173" t="s">
        <v>7799</v>
      </c>
      <c r="E5117" s="173">
        <v>264</v>
      </c>
    </row>
    <row r="5118" spans="1:5" s="173" customFormat="1" ht="15" hidden="1" x14ac:dyDescent="0.25">
      <c r="A5118" s="173" t="s">
        <v>184</v>
      </c>
      <c r="B5118" s="173" t="s">
        <v>3642</v>
      </c>
      <c r="C5118" s="173" t="s">
        <v>2507</v>
      </c>
      <c r="D5118" s="173" t="s">
        <v>7800</v>
      </c>
      <c r="E5118" s="173">
        <v>1433</v>
      </c>
    </row>
    <row r="5119" spans="1:5" s="173" customFormat="1" ht="15" hidden="1" x14ac:dyDescent="0.25">
      <c r="A5119" s="173" t="s">
        <v>184</v>
      </c>
      <c r="B5119" s="173" t="s">
        <v>3642</v>
      </c>
      <c r="C5119" s="173" t="s">
        <v>2507</v>
      </c>
      <c r="D5119" s="173" t="s">
        <v>7801</v>
      </c>
      <c r="E5119" s="173">
        <v>344</v>
      </c>
    </row>
    <row r="5120" spans="1:5" s="173" customFormat="1" ht="15" hidden="1" x14ac:dyDescent="0.25">
      <c r="A5120" s="173" t="s">
        <v>184</v>
      </c>
      <c r="B5120" s="173" t="s">
        <v>3642</v>
      </c>
      <c r="C5120" s="173" t="s">
        <v>2507</v>
      </c>
      <c r="D5120" s="173" t="s">
        <v>6468</v>
      </c>
      <c r="E5120" s="173">
        <v>294</v>
      </c>
    </row>
    <row r="5121" spans="1:5" s="173" customFormat="1" ht="15" hidden="1" x14ac:dyDescent="0.25">
      <c r="A5121" s="173" t="s">
        <v>184</v>
      </c>
      <c r="B5121" s="173" t="s">
        <v>3642</v>
      </c>
      <c r="C5121" s="173" t="s">
        <v>2507</v>
      </c>
      <c r="D5121" s="173" t="s">
        <v>7802</v>
      </c>
      <c r="E5121" s="173">
        <v>16</v>
      </c>
    </row>
    <row r="5122" spans="1:5" s="173" customFormat="1" ht="15" hidden="1" x14ac:dyDescent="0.25">
      <c r="A5122" s="173" t="s">
        <v>184</v>
      </c>
      <c r="B5122" s="173" t="s">
        <v>3642</v>
      </c>
      <c r="C5122" s="173" t="s">
        <v>2507</v>
      </c>
      <c r="D5122" s="173" t="s">
        <v>7108</v>
      </c>
      <c r="E5122" s="173">
        <v>1559</v>
      </c>
    </row>
    <row r="5123" spans="1:5" s="173" customFormat="1" ht="15" hidden="1" x14ac:dyDescent="0.25">
      <c r="A5123" s="173" t="s">
        <v>184</v>
      </c>
      <c r="B5123" s="173" t="s">
        <v>3642</v>
      </c>
      <c r="C5123" s="173" t="s">
        <v>2507</v>
      </c>
      <c r="D5123" s="173" t="s">
        <v>7803</v>
      </c>
      <c r="E5123" s="173">
        <v>898</v>
      </c>
    </row>
    <row r="5124" spans="1:5" s="173" customFormat="1" ht="15" hidden="1" x14ac:dyDescent="0.25">
      <c r="A5124" s="173" t="s">
        <v>184</v>
      </c>
      <c r="B5124" s="173" t="s">
        <v>3642</v>
      </c>
      <c r="C5124" s="173" t="s">
        <v>2507</v>
      </c>
      <c r="D5124" s="173" t="s">
        <v>7804</v>
      </c>
      <c r="E5124" s="173">
        <v>422</v>
      </c>
    </row>
    <row r="5125" spans="1:5" s="173" customFormat="1" ht="15" hidden="1" x14ac:dyDescent="0.25">
      <c r="A5125" s="173" t="s">
        <v>184</v>
      </c>
      <c r="B5125" s="173" t="s">
        <v>3642</v>
      </c>
      <c r="C5125" s="173" t="s">
        <v>2507</v>
      </c>
      <c r="D5125" s="173" t="s">
        <v>7805</v>
      </c>
      <c r="E5125" s="173">
        <v>1786</v>
      </c>
    </row>
    <row r="5126" spans="1:5" s="173" customFormat="1" ht="15" hidden="1" x14ac:dyDescent="0.25">
      <c r="A5126" s="173" t="s">
        <v>184</v>
      </c>
      <c r="B5126" s="173" t="s">
        <v>3642</v>
      </c>
      <c r="C5126" s="173" t="s">
        <v>2507</v>
      </c>
      <c r="D5126" s="173" t="s">
        <v>7806</v>
      </c>
      <c r="E5126" s="173">
        <v>615</v>
      </c>
    </row>
    <row r="5127" spans="1:5" s="173" customFormat="1" ht="15" hidden="1" x14ac:dyDescent="0.25">
      <c r="A5127" s="173" t="s">
        <v>184</v>
      </c>
      <c r="B5127" s="173" t="s">
        <v>3642</v>
      </c>
      <c r="C5127" s="173" t="s">
        <v>2507</v>
      </c>
      <c r="D5127" s="173" t="s">
        <v>7807</v>
      </c>
      <c r="E5127" s="173">
        <v>0</v>
      </c>
    </row>
    <row r="5128" spans="1:5" s="173" customFormat="1" ht="15" hidden="1" x14ac:dyDescent="0.25">
      <c r="A5128" s="173" t="s">
        <v>184</v>
      </c>
      <c r="B5128" s="173" t="s">
        <v>3642</v>
      </c>
      <c r="C5128" s="173" t="s">
        <v>2507</v>
      </c>
      <c r="D5128" s="173" t="s">
        <v>7808</v>
      </c>
      <c r="E5128" s="173">
        <v>8</v>
      </c>
    </row>
    <row r="5129" spans="1:5" s="173" customFormat="1" ht="15" hidden="1" x14ac:dyDescent="0.25">
      <c r="A5129" s="173" t="s">
        <v>184</v>
      </c>
      <c r="B5129" s="173" t="s">
        <v>3642</v>
      </c>
      <c r="C5129" s="173" t="s">
        <v>2507</v>
      </c>
      <c r="D5129" s="173" t="s">
        <v>7809</v>
      </c>
      <c r="E5129" s="173">
        <v>128</v>
      </c>
    </row>
    <row r="5130" spans="1:5" s="173" customFormat="1" ht="15" hidden="1" x14ac:dyDescent="0.25">
      <c r="A5130" s="173" t="s">
        <v>184</v>
      </c>
      <c r="B5130" s="173" t="s">
        <v>3642</v>
      </c>
      <c r="C5130" s="173" t="s">
        <v>2507</v>
      </c>
      <c r="D5130" s="173" t="s">
        <v>501</v>
      </c>
      <c r="E5130" s="173">
        <v>3855</v>
      </c>
    </row>
    <row r="5131" spans="1:5" s="173" customFormat="1" ht="15" hidden="1" x14ac:dyDescent="0.25">
      <c r="A5131" s="173" t="s">
        <v>184</v>
      </c>
      <c r="B5131" s="173" t="s">
        <v>3642</v>
      </c>
      <c r="C5131" s="173" t="s">
        <v>2507</v>
      </c>
      <c r="D5131" s="173" t="s">
        <v>7810</v>
      </c>
      <c r="E5131" s="173">
        <v>128</v>
      </c>
    </row>
    <row r="5132" spans="1:5" s="173" customFormat="1" ht="15" hidden="1" x14ac:dyDescent="0.25">
      <c r="A5132" s="173" t="s">
        <v>184</v>
      </c>
      <c r="B5132" s="173" t="s">
        <v>3642</v>
      </c>
      <c r="C5132" s="173" t="s">
        <v>2507</v>
      </c>
      <c r="D5132" s="173" t="s">
        <v>7811</v>
      </c>
      <c r="E5132" s="173">
        <v>1338</v>
      </c>
    </row>
    <row r="5133" spans="1:5" s="173" customFormat="1" ht="15" hidden="1" x14ac:dyDescent="0.25">
      <c r="A5133" s="173" t="s">
        <v>184</v>
      </c>
      <c r="B5133" s="173" t="s">
        <v>3642</v>
      </c>
      <c r="C5133" s="173" t="s">
        <v>2507</v>
      </c>
      <c r="D5133" s="173" t="s">
        <v>7812</v>
      </c>
      <c r="E5133" s="173">
        <v>110</v>
      </c>
    </row>
    <row r="5134" spans="1:5" s="173" customFormat="1" ht="15" hidden="1" x14ac:dyDescent="0.25">
      <c r="A5134" s="173" t="s">
        <v>184</v>
      </c>
      <c r="B5134" s="173" t="s">
        <v>3642</v>
      </c>
      <c r="C5134" s="173" t="s">
        <v>2507</v>
      </c>
      <c r="D5134" s="173" t="s">
        <v>7813</v>
      </c>
      <c r="E5134" s="173">
        <v>0</v>
      </c>
    </row>
    <row r="5135" spans="1:5" s="173" customFormat="1" ht="15" hidden="1" x14ac:dyDescent="0.25">
      <c r="A5135" s="173" t="s">
        <v>184</v>
      </c>
      <c r="B5135" s="173" t="s">
        <v>3642</v>
      </c>
      <c r="C5135" s="173" t="s">
        <v>2507</v>
      </c>
      <c r="D5135" s="173" t="s">
        <v>7814</v>
      </c>
      <c r="E5135" s="173">
        <v>176</v>
      </c>
    </row>
    <row r="5136" spans="1:5" s="173" customFormat="1" ht="15" hidden="1" x14ac:dyDescent="0.25">
      <c r="A5136" s="173" t="s">
        <v>184</v>
      </c>
      <c r="B5136" s="173" t="s">
        <v>7636</v>
      </c>
      <c r="C5136" s="173" t="s">
        <v>1133</v>
      </c>
      <c r="D5136" s="173" t="s">
        <v>7815</v>
      </c>
      <c r="E5136" s="173">
        <v>83</v>
      </c>
    </row>
    <row r="5137" spans="1:5" s="173" customFormat="1" ht="15" hidden="1" x14ac:dyDescent="0.25">
      <c r="A5137" s="173" t="s">
        <v>184</v>
      </c>
      <c r="B5137" s="173" t="s">
        <v>7636</v>
      </c>
      <c r="C5137" s="173" t="s">
        <v>1133</v>
      </c>
      <c r="D5137" s="173" t="s">
        <v>5494</v>
      </c>
      <c r="E5137" s="173">
        <v>49</v>
      </c>
    </row>
    <row r="5138" spans="1:5" s="173" customFormat="1" ht="15" hidden="1" x14ac:dyDescent="0.25">
      <c r="A5138" s="173" t="s">
        <v>184</v>
      </c>
      <c r="B5138" s="173" t="s">
        <v>7636</v>
      </c>
      <c r="C5138" s="173" t="s">
        <v>1133</v>
      </c>
      <c r="D5138" s="173" t="s">
        <v>7816</v>
      </c>
      <c r="E5138" s="173">
        <v>616</v>
      </c>
    </row>
    <row r="5139" spans="1:5" s="173" customFormat="1" ht="15" hidden="1" x14ac:dyDescent="0.25">
      <c r="A5139" s="173" t="s">
        <v>184</v>
      </c>
      <c r="B5139" s="173" t="s">
        <v>7636</v>
      </c>
      <c r="C5139" s="173" t="s">
        <v>1133</v>
      </c>
      <c r="D5139" s="173" t="s">
        <v>7817</v>
      </c>
      <c r="E5139" s="173">
        <v>104</v>
      </c>
    </row>
    <row r="5140" spans="1:5" s="173" customFormat="1" ht="15" hidden="1" x14ac:dyDescent="0.25">
      <c r="A5140" s="173" t="s">
        <v>184</v>
      </c>
      <c r="B5140" s="173" t="s">
        <v>7636</v>
      </c>
      <c r="C5140" s="173" t="s">
        <v>1133</v>
      </c>
      <c r="D5140" s="173" t="s">
        <v>7818</v>
      </c>
      <c r="E5140" s="173">
        <v>122</v>
      </c>
    </row>
    <row r="5141" spans="1:5" s="173" customFormat="1" ht="15" hidden="1" x14ac:dyDescent="0.25">
      <c r="A5141" s="173" t="s">
        <v>184</v>
      </c>
      <c r="B5141" s="173" t="s">
        <v>7636</v>
      </c>
      <c r="C5141" s="173" t="s">
        <v>1133</v>
      </c>
      <c r="D5141" s="173" t="s">
        <v>7819</v>
      </c>
      <c r="E5141" s="173">
        <v>27</v>
      </c>
    </row>
    <row r="5142" spans="1:5" s="173" customFormat="1" ht="15" hidden="1" x14ac:dyDescent="0.25">
      <c r="A5142" s="173" t="s">
        <v>184</v>
      </c>
      <c r="B5142" s="173" t="s">
        <v>7636</v>
      </c>
      <c r="C5142" s="173" t="s">
        <v>1133</v>
      </c>
      <c r="D5142" s="173" t="s">
        <v>7820</v>
      </c>
      <c r="E5142" s="173">
        <v>314</v>
      </c>
    </row>
    <row r="5143" spans="1:5" s="173" customFormat="1" ht="15" hidden="1" x14ac:dyDescent="0.25">
      <c r="A5143" s="173" t="s">
        <v>184</v>
      </c>
      <c r="B5143" s="173" t="s">
        <v>7636</v>
      </c>
      <c r="C5143" s="173" t="s">
        <v>1133</v>
      </c>
      <c r="D5143" s="173" t="s">
        <v>7821</v>
      </c>
      <c r="E5143" s="173">
        <v>695</v>
      </c>
    </row>
    <row r="5144" spans="1:5" s="173" customFormat="1" ht="15" hidden="1" x14ac:dyDescent="0.25">
      <c r="A5144" s="173" t="s">
        <v>184</v>
      </c>
      <c r="B5144" s="173" t="s">
        <v>7636</v>
      </c>
      <c r="C5144" s="173" t="s">
        <v>1133</v>
      </c>
      <c r="D5144" s="173" t="s">
        <v>2466</v>
      </c>
      <c r="E5144" s="173">
        <v>0</v>
      </c>
    </row>
    <row r="5145" spans="1:5" s="173" customFormat="1" ht="15" hidden="1" x14ac:dyDescent="0.25">
      <c r="A5145" s="173" t="s">
        <v>184</v>
      </c>
      <c r="B5145" s="173" t="s">
        <v>7636</v>
      </c>
      <c r="C5145" s="173" t="s">
        <v>1133</v>
      </c>
      <c r="D5145" s="173" t="s">
        <v>7822</v>
      </c>
      <c r="E5145" s="173">
        <v>64</v>
      </c>
    </row>
    <row r="5146" spans="1:5" s="173" customFormat="1" ht="15" hidden="1" x14ac:dyDescent="0.25">
      <c r="A5146" s="173" t="s">
        <v>184</v>
      </c>
      <c r="B5146" s="173" t="s">
        <v>7636</v>
      </c>
      <c r="C5146" s="173" t="s">
        <v>1133</v>
      </c>
      <c r="D5146" s="173" t="s">
        <v>7823</v>
      </c>
      <c r="E5146" s="173">
        <v>603</v>
      </c>
    </row>
    <row r="5147" spans="1:5" s="173" customFormat="1" ht="15" hidden="1" x14ac:dyDescent="0.25">
      <c r="A5147" s="173" t="s">
        <v>184</v>
      </c>
      <c r="B5147" s="173" t="s">
        <v>7636</v>
      </c>
      <c r="C5147" s="173" t="s">
        <v>1133</v>
      </c>
      <c r="D5147" s="173" t="s">
        <v>7824</v>
      </c>
      <c r="E5147" s="173">
        <v>182</v>
      </c>
    </row>
    <row r="5148" spans="1:5" s="173" customFormat="1" ht="15" hidden="1" x14ac:dyDescent="0.25">
      <c r="A5148" s="173" t="s">
        <v>184</v>
      </c>
      <c r="B5148" s="173" t="s">
        <v>7636</v>
      </c>
      <c r="C5148" s="173" t="s">
        <v>1133</v>
      </c>
      <c r="D5148" s="173" t="s">
        <v>7825</v>
      </c>
      <c r="E5148" s="173">
        <v>86</v>
      </c>
    </row>
    <row r="5149" spans="1:5" s="173" customFormat="1" ht="15" hidden="1" x14ac:dyDescent="0.25">
      <c r="A5149" s="173" t="s">
        <v>184</v>
      </c>
      <c r="B5149" s="173" t="s">
        <v>7636</v>
      </c>
      <c r="C5149" s="173" t="s">
        <v>1133</v>
      </c>
      <c r="D5149" s="173" t="s">
        <v>7826</v>
      </c>
      <c r="E5149" s="173">
        <v>5493</v>
      </c>
    </row>
    <row r="5150" spans="1:5" s="173" customFormat="1" ht="15" hidden="1" x14ac:dyDescent="0.25">
      <c r="A5150" s="173" t="s">
        <v>184</v>
      </c>
      <c r="B5150" s="173" t="s">
        <v>7636</v>
      </c>
      <c r="C5150" s="173" t="s">
        <v>1133</v>
      </c>
      <c r="D5150" s="173" t="s">
        <v>7827</v>
      </c>
      <c r="E5150" s="173">
        <v>211</v>
      </c>
    </row>
    <row r="5151" spans="1:5" s="173" customFormat="1" ht="15" hidden="1" x14ac:dyDescent="0.25">
      <c r="A5151" s="173" t="s">
        <v>184</v>
      </c>
      <c r="B5151" s="173" t="s">
        <v>7636</v>
      </c>
      <c r="C5151" s="173" t="s">
        <v>1133</v>
      </c>
      <c r="D5151" s="173" t="s">
        <v>7828</v>
      </c>
      <c r="E5151" s="173">
        <v>58</v>
      </c>
    </row>
    <row r="5152" spans="1:5" s="173" customFormat="1" ht="15" hidden="1" x14ac:dyDescent="0.25">
      <c r="A5152" s="173" t="s">
        <v>184</v>
      </c>
      <c r="B5152" s="173" t="s">
        <v>7636</v>
      </c>
      <c r="C5152" s="173" t="s">
        <v>1133</v>
      </c>
      <c r="D5152" s="173" t="s">
        <v>7829</v>
      </c>
      <c r="E5152" s="173">
        <v>97</v>
      </c>
    </row>
    <row r="5153" spans="1:5" s="173" customFormat="1" ht="15" hidden="1" x14ac:dyDescent="0.25">
      <c r="A5153" s="173" t="s">
        <v>184</v>
      </c>
      <c r="B5153" s="173" t="s">
        <v>7636</v>
      </c>
      <c r="C5153" s="173" t="s">
        <v>1133</v>
      </c>
      <c r="D5153" s="173" t="s">
        <v>7830</v>
      </c>
      <c r="E5153" s="173">
        <v>29</v>
      </c>
    </row>
    <row r="5154" spans="1:5" s="173" customFormat="1" ht="15" hidden="1" x14ac:dyDescent="0.25">
      <c r="A5154" s="173" t="s">
        <v>184</v>
      </c>
      <c r="B5154" s="173" t="s">
        <v>7636</v>
      </c>
      <c r="C5154" s="173" t="s">
        <v>1133</v>
      </c>
      <c r="D5154" s="173" t="s">
        <v>7831</v>
      </c>
      <c r="E5154" s="173">
        <v>45</v>
      </c>
    </row>
    <row r="5155" spans="1:5" s="173" customFormat="1" ht="15" hidden="1" x14ac:dyDescent="0.25">
      <c r="A5155" s="173" t="s">
        <v>184</v>
      </c>
      <c r="B5155" s="173" t="s">
        <v>7636</v>
      </c>
      <c r="C5155" s="173" t="s">
        <v>1133</v>
      </c>
      <c r="D5155" s="173" t="s">
        <v>1032</v>
      </c>
      <c r="E5155" s="173">
        <v>68</v>
      </c>
    </row>
    <row r="5156" spans="1:5" s="173" customFormat="1" ht="15" hidden="1" x14ac:dyDescent="0.25">
      <c r="A5156" s="173" t="s">
        <v>184</v>
      </c>
      <c r="B5156" s="173" t="s">
        <v>7519</v>
      </c>
      <c r="C5156" s="173" t="s">
        <v>1157</v>
      </c>
      <c r="D5156" s="173" t="s">
        <v>7832</v>
      </c>
      <c r="E5156" s="173">
        <v>255</v>
      </c>
    </row>
    <row r="5157" spans="1:5" s="173" customFormat="1" ht="15" hidden="1" x14ac:dyDescent="0.25">
      <c r="A5157" s="173" t="s">
        <v>184</v>
      </c>
      <c r="B5157" s="173" t="s">
        <v>7519</v>
      </c>
      <c r="C5157" s="173" t="s">
        <v>1157</v>
      </c>
      <c r="D5157" s="173" t="s">
        <v>7833</v>
      </c>
      <c r="E5157" s="173">
        <v>81</v>
      </c>
    </row>
    <row r="5158" spans="1:5" s="173" customFormat="1" ht="15" hidden="1" x14ac:dyDescent="0.25">
      <c r="A5158" s="173" t="s">
        <v>184</v>
      </c>
      <c r="B5158" s="173" t="s">
        <v>7519</v>
      </c>
      <c r="C5158" s="173" t="s">
        <v>1157</v>
      </c>
      <c r="D5158" s="173" t="s">
        <v>7834</v>
      </c>
      <c r="E5158" s="173">
        <v>42</v>
      </c>
    </row>
    <row r="5159" spans="1:5" s="173" customFormat="1" ht="15" hidden="1" x14ac:dyDescent="0.25">
      <c r="A5159" s="173" t="s">
        <v>184</v>
      </c>
      <c r="B5159" s="173" t="s">
        <v>7519</v>
      </c>
      <c r="C5159" s="173" t="s">
        <v>1157</v>
      </c>
      <c r="D5159" s="173" t="s">
        <v>2603</v>
      </c>
      <c r="E5159" s="173">
        <v>988</v>
      </c>
    </row>
    <row r="5160" spans="1:5" s="173" customFormat="1" ht="15" hidden="1" x14ac:dyDescent="0.25">
      <c r="A5160" s="173" t="s">
        <v>184</v>
      </c>
      <c r="B5160" s="173" t="s">
        <v>7519</v>
      </c>
      <c r="C5160" s="173" t="s">
        <v>1157</v>
      </c>
      <c r="D5160" s="173" t="s">
        <v>7835</v>
      </c>
      <c r="E5160" s="173">
        <v>391</v>
      </c>
    </row>
    <row r="5161" spans="1:5" s="173" customFormat="1" ht="15" hidden="1" x14ac:dyDescent="0.25">
      <c r="A5161" s="173" t="s">
        <v>184</v>
      </c>
      <c r="B5161" s="173" t="s">
        <v>7519</v>
      </c>
      <c r="C5161" s="173" t="s">
        <v>1157</v>
      </c>
      <c r="D5161" s="173" t="s">
        <v>7836</v>
      </c>
      <c r="E5161" s="173">
        <v>332</v>
      </c>
    </row>
    <row r="5162" spans="1:5" s="173" customFormat="1" ht="15" hidden="1" x14ac:dyDescent="0.25">
      <c r="A5162" s="173" t="s">
        <v>184</v>
      </c>
      <c r="B5162" s="173" t="s">
        <v>7519</v>
      </c>
      <c r="C5162" s="173" t="s">
        <v>1157</v>
      </c>
      <c r="D5162" s="173" t="s">
        <v>7837</v>
      </c>
      <c r="E5162" s="173">
        <v>46</v>
      </c>
    </row>
    <row r="5163" spans="1:5" s="173" customFormat="1" ht="15" hidden="1" x14ac:dyDescent="0.25">
      <c r="A5163" s="173" t="s">
        <v>184</v>
      </c>
      <c r="B5163" s="173" t="s">
        <v>7519</v>
      </c>
      <c r="C5163" s="173" t="s">
        <v>1157</v>
      </c>
      <c r="D5163" s="173" t="s">
        <v>7838</v>
      </c>
      <c r="E5163" s="173">
        <v>44</v>
      </c>
    </row>
    <row r="5164" spans="1:5" s="173" customFormat="1" ht="15" hidden="1" x14ac:dyDescent="0.25">
      <c r="A5164" s="173" t="s">
        <v>184</v>
      </c>
      <c r="B5164" s="173" t="s">
        <v>7519</v>
      </c>
      <c r="C5164" s="173" t="s">
        <v>1157</v>
      </c>
      <c r="D5164" s="173" t="s">
        <v>7839</v>
      </c>
      <c r="E5164" s="173">
        <v>165</v>
      </c>
    </row>
    <row r="5165" spans="1:5" s="173" customFormat="1" ht="15" hidden="1" x14ac:dyDescent="0.25">
      <c r="A5165" s="173" t="s">
        <v>184</v>
      </c>
      <c r="B5165" s="173" t="s">
        <v>7519</v>
      </c>
      <c r="C5165" s="173" t="s">
        <v>1157</v>
      </c>
      <c r="D5165" s="173" t="s">
        <v>7840</v>
      </c>
      <c r="E5165" s="173">
        <v>79</v>
      </c>
    </row>
    <row r="5166" spans="1:5" s="173" customFormat="1" ht="15" hidden="1" x14ac:dyDescent="0.25">
      <c r="A5166" s="173" t="s">
        <v>184</v>
      </c>
      <c r="B5166" s="173" t="s">
        <v>7519</v>
      </c>
      <c r="C5166" s="173" t="s">
        <v>1157</v>
      </c>
      <c r="D5166" s="173" t="s">
        <v>7841</v>
      </c>
      <c r="E5166" s="173">
        <v>370</v>
      </c>
    </row>
    <row r="5167" spans="1:5" s="173" customFormat="1" ht="15" hidden="1" x14ac:dyDescent="0.25">
      <c r="A5167" s="173" t="s">
        <v>184</v>
      </c>
      <c r="B5167" s="173" t="s">
        <v>7519</v>
      </c>
      <c r="C5167" s="173" t="s">
        <v>1157</v>
      </c>
      <c r="D5167" s="173" t="s">
        <v>7842</v>
      </c>
      <c r="E5167" s="173">
        <v>41</v>
      </c>
    </row>
    <row r="5168" spans="1:5" s="173" customFormat="1" ht="15" hidden="1" x14ac:dyDescent="0.25">
      <c r="A5168" s="173" t="s">
        <v>184</v>
      </c>
      <c r="B5168" s="173" t="s">
        <v>7519</v>
      </c>
      <c r="C5168" s="173" t="s">
        <v>1157</v>
      </c>
      <c r="D5168" s="173" t="s">
        <v>5497</v>
      </c>
      <c r="E5168" s="173">
        <v>131</v>
      </c>
    </row>
    <row r="5169" spans="1:5" s="173" customFormat="1" ht="15" hidden="1" x14ac:dyDescent="0.25">
      <c r="A5169" s="173" t="s">
        <v>184</v>
      </c>
      <c r="B5169" s="173" t="s">
        <v>7519</v>
      </c>
      <c r="C5169" s="173" t="s">
        <v>1157</v>
      </c>
      <c r="D5169" s="173" t="s">
        <v>7843</v>
      </c>
      <c r="E5169" s="173">
        <v>157</v>
      </c>
    </row>
    <row r="5170" spans="1:5" s="173" customFormat="1" ht="15" hidden="1" x14ac:dyDescent="0.25">
      <c r="A5170" s="173" t="s">
        <v>184</v>
      </c>
      <c r="B5170" s="173" t="s">
        <v>7519</v>
      </c>
      <c r="C5170" s="173" t="s">
        <v>1157</v>
      </c>
      <c r="D5170" s="173" t="s">
        <v>7844</v>
      </c>
      <c r="E5170" s="173">
        <v>67</v>
      </c>
    </row>
    <row r="5171" spans="1:5" s="173" customFormat="1" ht="15" hidden="1" x14ac:dyDescent="0.25">
      <c r="A5171" s="173" t="s">
        <v>184</v>
      </c>
      <c r="B5171" s="173" t="s">
        <v>7519</v>
      </c>
      <c r="C5171" s="173" t="s">
        <v>1157</v>
      </c>
      <c r="D5171" s="173" t="s">
        <v>7845</v>
      </c>
      <c r="E5171" s="173">
        <v>652</v>
      </c>
    </row>
    <row r="5172" spans="1:5" s="173" customFormat="1" ht="15" hidden="1" x14ac:dyDescent="0.25">
      <c r="A5172" s="173" t="s">
        <v>184</v>
      </c>
      <c r="B5172" s="173" t="s">
        <v>7519</v>
      </c>
      <c r="C5172" s="173" t="s">
        <v>1157</v>
      </c>
      <c r="D5172" s="173" t="s">
        <v>7846</v>
      </c>
      <c r="E5172" s="173">
        <v>420</v>
      </c>
    </row>
    <row r="5173" spans="1:5" s="173" customFormat="1" ht="15" hidden="1" x14ac:dyDescent="0.25">
      <c r="A5173" s="173" t="s">
        <v>184</v>
      </c>
      <c r="B5173" s="173" t="s">
        <v>7519</v>
      </c>
      <c r="C5173" s="173" t="s">
        <v>1157</v>
      </c>
      <c r="D5173" s="173" t="s">
        <v>7847</v>
      </c>
      <c r="E5173" s="173">
        <v>309</v>
      </c>
    </row>
    <row r="5174" spans="1:5" s="173" customFormat="1" ht="15" hidden="1" x14ac:dyDescent="0.25">
      <c r="A5174" s="173" t="s">
        <v>184</v>
      </c>
      <c r="B5174" s="173" t="s">
        <v>7519</v>
      </c>
      <c r="C5174" s="173" t="s">
        <v>1157</v>
      </c>
      <c r="D5174" s="173" t="s">
        <v>7848</v>
      </c>
      <c r="E5174" s="173">
        <v>26</v>
      </c>
    </row>
    <row r="5175" spans="1:5" s="173" customFormat="1" ht="15" hidden="1" x14ac:dyDescent="0.25">
      <c r="A5175" s="173" t="s">
        <v>184</v>
      </c>
      <c r="B5175" s="173" t="s">
        <v>7519</v>
      </c>
      <c r="C5175" s="173" t="s">
        <v>1157</v>
      </c>
      <c r="D5175" s="173" t="s">
        <v>7849</v>
      </c>
      <c r="E5175" s="173">
        <v>44</v>
      </c>
    </row>
    <row r="5176" spans="1:5" s="173" customFormat="1" ht="15" hidden="1" x14ac:dyDescent="0.25">
      <c r="A5176" s="173" t="s">
        <v>184</v>
      </c>
      <c r="B5176" s="173" t="s">
        <v>7519</v>
      </c>
      <c r="C5176" s="173" t="s">
        <v>1157</v>
      </c>
      <c r="D5176" s="173" t="s">
        <v>7850</v>
      </c>
      <c r="E5176" s="173">
        <v>60</v>
      </c>
    </row>
    <row r="5177" spans="1:5" s="173" customFormat="1" ht="15" hidden="1" x14ac:dyDescent="0.25">
      <c r="A5177" s="173" t="s">
        <v>184</v>
      </c>
      <c r="B5177" s="173" t="s">
        <v>7519</v>
      </c>
      <c r="C5177" s="173" t="s">
        <v>1157</v>
      </c>
      <c r="D5177" s="173" t="s">
        <v>7851</v>
      </c>
      <c r="E5177" s="173">
        <v>351</v>
      </c>
    </row>
    <row r="5178" spans="1:5" s="173" customFormat="1" ht="15" hidden="1" x14ac:dyDescent="0.25">
      <c r="A5178" s="173" t="s">
        <v>184</v>
      </c>
      <c r="B5178" s="173" t="s">
        <v>7519</v>
      </c>
      <c r="C5178" s="173" t="s">
        <v>1157</v>
      </c>
      <c r="D5178" s="173" t="s">
        <v>7852</v>
      </c>
      <c r="E5178" s="173">
        <v>17</v>
      </c>
    </row>
    <row r="5179" spans="1:5" s="173" customFormat="1" ht="15" hidden="1" x14ac:dyDescent="0.25">
      <c r="A5179" s="173" t="s">
        <v>184</v>
      </c>
      <c r="B5179" s="173" t="s">
        <v>7519</v>
      </c>
      <c r="C5179" s="173" t="s">
        <v>1157</v>
      </c>
      <c r="D5179" s="173" t="s">
        <v>7853</v>
      </c>
      <c r="E5179" s="173">
        <v>180</v>
      </c>
    </row>
    <row r="5180" spans="1:5" s="173" customFormat="1" ht="15" hidden="1" x14ac:dyDescent="0.25">
      <c r="A5180" s="173" t="s">
        <v>184</v>
      </c>
      <c r="B5180" s="173" t="s">
        <v>7519</v>
      </c>
      <c r="C5180" s="173" t="s">
        <v>1157</v>
      </c>
      <c r="D5180" s="173" t="s">
        <v>7854</v>
      </c>
      <c r="E5180" s="173">
        <v>403</v>
      </c>
    </row>
    <row r="5181" spans="1:5" s="173" customFormat="1" ht="15" hidden="1" x14ac:dyDescent="0.25">
      <c r="A5181" s="173" t="s">
        <v>184</v>
      </c>
      <c r="B5181" s="173" t="s">
        <v>7519</v>
      </c>
      <c r="C5181" s="173" t="s">
        <v>1157</v>
      </c>
      <c r="D5181" s="173" t="s">
        <v>7855</v>
      </c>
      <c r="E5181" s="173">
        <v>15</v>
      </c>
    </row>
    <row r="5182" spans="1:5" s="173" customFormat="1" ht="15" hidden="1" x14ac:dyDescent="0.25">
      <c r="A5182" s="173" t="s">
        <v>184</v>
      </c>
      <c r="B5182" s="173" t="s">
        <v>7519</v>
      </c>
      <c r="C5182" s="173" t="s">
        <v>1157</v>
      </c>
      <c r="D5182" s="173" t="s">
        <v>3593</v>
      </c>
      <c r="E5182" s="173">
        <v>130</v>
      </c>
    </row>
    <row r="5183" spans="1:5" s="173" customFormat="1" ht="15" hidden="1" x14ac:dyDescent="0.25">
      <c r="A5183" s="173" t="s">
        <v>184</v>
      </c>
      <c r="B5183" s="173" t="s">
        <v>7519</v>
      </c>
      <c r="C5183" s="173" t="s">
        <v>1157</v>
      </c>
      <c r="D5183" s="173" t="s">
        <v>7856</v>
      </c>
      <c r="E5183" s="173">
        <v>64</v>
      </c>
    </row>
    <row r="5184" spans="1:5" s="173" customFormat="1" ht="15" hidden="1" x14ac:dyDescent="0.25">
      <c r="A5184" s="173" t="s">
        <v>184</v>
      </c>
      <c r="B5184" s="173" t="s">
        <v>7519</v>
      </c>
      <c r="C5184" s="173" t="s">
        <v>1157</v>
      </c>
      <c r="D5184" s="173" t="s">
        <v>7857</v>
      </c>
      <c r="E5184" s="173">
        <v>52</v>
      </c>
    </row>
    <row r="5185" spans="1:5" s="173" customFormat="1" ht="15" hidden="1" x14ac:dyDescent="0.25">
      <c r="A5185" s="173" t="s">
        <v>184</v>
      </c>
      <c r="B5185" s="173" t="s">
        <v>7519</v>
      </c>
      <c r="C5185" s="173" t="s">
        <v>1157</v>
      </c>
      <c r="D5185" s="173" t="s">
        <v>7858</v>
      </c>
      <c r="E5185" s="173">
        <v>168</v>
      </c>
    </row>
    <row r="5186" spans="1:5" s="173" customFormat="1" ht="15" hidden="1" x14ac:dyDescent="0.25">
      <c r="A5186" s="173" t="s">
        <v>184</v>
      </c>
      <c r="B5186" s="173" t="s">
        <v>7519</v>
      </c>
      <c r="C5186" s="173" t="s">
        <v>1157</v>
      </c>
      <c r="D5186" s="173" t="s">
        <v>7859</v>
      </c>
      <c r="E5186" s="173">
        <v>47</v>
      </c>
    </row>
    <row r="5187" spans="1:5" s="173" customFormat="1" ht="15" hidden="1" x14ac:dyDescent="0.25">
      <c r="A5187" s="173" t="s">
        <v>184</v>
      </c>
      <c r="B5187" s="173" t="s">
        <v>7519</v>
      </c>
      <c r="C5187" s="173" t="s">
        <v>1157</v>
      </c>
      <c r="D5187" s="173" t="s">
        <v>7860</v>
      </c>
      <c r="E5187" s="173">
        <v>229</v>
      </c>
    </row>
    <row r="5188" spans="1:5" s="173" customFormat="1" ht="15" hidden="1" x14ac:dyDescent="0.25">
      <c r="A5188" s="173" t="s">
        <v>184</v>
      </c>
      <c r="B5188" s="173" t="s">
        <v>7519</v>
      </c>
      <c r="C5188" s="173" t="s">
        <v>1157</v>
      </c>
      <c r="D5188" s="173" t="s">
        <v>7861</v>
      </c>
      <c r="E5188" s="173">
        <v>29</v>
      </c>
    </row>
    <row r="5189" spans="1:5" s="173" customFormat="1" ht="15" hidden="1" x14ac:dyDescent="0.25">
      <c r="A5189" s="173" t="s">
        <v>184</v>
      </c>
      <c r="B5189" s="173" t="s">
        <v>7519</v>
      </c>
      <c r="C5189" s="173" t="s">
        <v>1157</v>
      </c>
      <c r="D5189" s="173" t="s">
        <v>7862</v>
      </c>
      <c r="E5189" s="173">
        <v>60</v>
      </c>
    </row>
    <row r="5190" spans="1:5" s="173" customFormat="1" ht="15" hidden="1" x14ac:dyDescent="0.25">
      <c r="A5190" s="173" t="s">
        <v>184</v>
      </c>
      <c r="B5190" s="173" t="s">
        <v>7519</v>
      </c>
      <c r="C5190" s="173" t="s">
        <v>1157</v>
      </c>
      <c r="D5190" s="173" t="s">
        <v>7863</v>
      </c>
      <c r="E5190" s="173">
        <v>57</v>
      </c>
    </row>
    <row r="5191" spans="1:5" s="173" customFormat="1" ht="15" hidden="1" x14ac:dyDescent="0.25">
      <c r="A5191" s="173" t="s">
        <v>184</v>
      </c>
      <c r="B5191" s="173" t="s">
        <v>7519</v>
      </c>
      <c r="C5191" s="173" t="s">
        <v>1157</v>
      </c>
      <c r="D5191" s="173" t="s">
        <v>7864</v>
      </c>
      <c r="E5191" s="173">
        <v>38</v>
      </c>
    </row>
    <row r="5192" spans="1:5" s="173" customFormat="1" ht="15" hidden="1" x14ac:dyDescent="0.25">
      <c r="A5192" s="173" t="s">
        <v>184</v>
      </c>
      <c r="B5192" s="173" t="s">
        <v>7519</v>
      </c>
      <c r="C5192" s="173" t="s">
        <v>1157</v>
      </c>
      <c r="D5192" s="173" t="s">
        <v>7865</v>
      </c>
      <c r="E5192" s="173">
        <v>12</v>
      </c>
    </row>
    <row r="5193" spans="1:5" s="173" customFormat="1" ht="15" hidden="1" x14ac:dyDescent="0.25">
      <c r="A5193" s="173" t="s">
        <v>184</v>
      </c>
      <c r="B5193" s="173" t="s">
        <v>7519</v>
      </c>
      <c r="C5193" s="173" t="s">
        <v>1157</v>
      </c>
      <c r="D5193" s="173" t="s">
        <v>7866</v>
      </c>
      <c r="E5193" s="173">
        <v>202</v>
      </c>
    </row>
    <row r="5194" spans="1:5" s="173" customFormat="1" ht="15" hidden="1" x14ac:dyDescent="0.25">
      <c r="A5194" s="173" t="s">
        <v>184</v>
      </c>
      <c r="B5194" s="173" t="s">
        <v>7519</v>
      </c>
      <c r="C5194" s="173" t="s">
        <v>1157</v>
      </c>
      <c r="D5194" s="173" t="s">
        <v>7867</v>
      </c>
      <c r="E5194" s="173">
        <v>83</v>
      </c>
    </row>
    <row r="5195" spans="1:5" s="173" customFormat="1" ht="15" hidden="1" x14ac:dyDescent="0.25">
      <c r="A5195" s="173" t="s">
        <v>184</v>
      </c>
      <c r="B5195" s="173" t="s">
        <v>7519</v>
      </c>
      <c r="C5195" s="173" t="s">
        <v>1157</v>
      </c>
      <c r="D5195" s="173" t="s">
        <v>7868</v>
      </c>
      <c r="E5195" s="173">
        <v>9</v>
      </c>
    </row>
    <row r="5196" spans="1:5" s="173" customFormat="1" ht="15" hidden="1" x14ac:dyDescent="0.25">
      <c r="A5196" s="173" t="s">
        <v>184</v>
      </c>
      <c r="B5196" s="173" t="s">
        <v>7519</v>
      </c>
      <c r="C5196" s="173" t="s">
        <v>1157</v>
      </c>
      <c r="D5196" s="173" t="s">
        <v>7869</v>
      </c>
      <c r="E5196" s="173">
        <v>85</v>
      </c>
    </row>
    <row r="5197" spans="1:5" s="173" customFormat="1" ht="15" hidden="1" x14ac:dyDescent="0.25">
      <c r="A5197" s="173" t="s">
        <v>184</v>
      </c>
      <c r="B5197" s="173" t="s">
        <v>7519</v>
      </c>
      <c r="C5197" s="173" t="s">
        <v>1157</v>
      </c>
      <c r="D5197" s="173" t="s">
        <v>7870</v>
      </c>
      <c r="E5197" s="173">
        <v>217</v>
      </c>
    </row>
    <row r="5198" spans="1:5" s="173" customFormat="1" ht="15" hidden="1" x14ac:dyDescent="0.25">
      <c r="A5198" s="173" t="s">
        <v>184</v>
      </c>
      <c r="B5198" s="173" t="s">
        <v>7519</v>
      </c>
      <c r="C5198" s="173" t="s">
        <v>1157</v>
      </c>
      <c r="D5198" s="173" t="s">
        <v>7871</v>
      </c>
      <c r="E5198" s="173">
        <v>95</v>
      </c>
    </row>
    <row r="5199" spans="1:5" s="173" customFormat="1" ht="15" hidden="1" x14ac:dyDescent="0.25">
      <c r="A5199" s="173" t="s">
        <v>184</v>
      </c>
      <c r="B5199" s="173" t="s">
        <v>7519</v>
      </c>
      <c r="C5199" s="173" t="s">
        <v>1157</v>
      </c>
      <c r="D5199" s="173" t="s">
        <v>4938</v>
      </c>
      <c r="E5199" s="173">
        <v>168</v>
      </c>
    </row>
    <row r="5200" spans="1:5" s="173" customFormat="1" ht="15" hidden="1" x14ac:dyDescent="0.25">
      <c r="A5200" s="173" t="s">
        <v>184</v>
      </c>
      <c r="B5200" s="173" t="s">
        <v>7519</v>
      </c>
      <c r="C5200" s="173" t="s">
        <v>1157</v>
      </c>
      <c r="D5200" s="173" t="s">
        <v>7872</v>
      </c>
      <c r="E5200" s="173">
        <v>2760</v>
      </c>
    </row>
    <row r="5201" spans="1:5" s="173" customFormat="1" ht="15" hidden="1" x14ac:dyDescent="0.25">
      <c r="A5201" s="173" t="s">
        <v>184</v>
      </c>
      <c r="B5201" s="173" t="s">
        <v>7519</v>
      </c>
      <c r="C5201" s="173" t="s">
        <v>1157</v>
      </c>
      <c r="D5201" s="173" t="s">
        <v>7873</v>
      </c>
      <c r="E5201" s="173">
        <v>169</v>
      </c>
    </row>
    <row r="5202" spans="1:5" s="173" customFormat="1" ht="15" hidden="1" x14ac:dyDescent="0.25">
      <c r="A5202" s="173" t="s">
        <v>184</v>
      </c>
      <c r="B5202" s="173" t="s">
        <v>7519</v>
      </c>
      <c r="C5202" s="173" t="s">
        <v>1157</v>
      </c>
      <c r="D5202" s="173" t="s">
        <v>7874</v>
      </c>
      <c r="E5202" s="173">
        <v>190</v>
      </c>
    </row>
    <row r="5203" spans="1:5" s="173" customFormat="1" ht="15" hidden="1" x14ac:dyDescent="0.25">
      <c r="A5203" s="173" t="s">
        <v>184</v>
      </c>
      <c r="B5203" s="173" t="s">
        <v>7519</v>
      </c>
      <c r="C5203" s="173" t="s">
        <v>1157</v>
      </c>
      <c r="D5203" s="173" t="s">
        <v>5083</v>
      </c>
      <c r="E5203" s="173">
        <v>28</v>
      </c>
    </row>
    <row r="5204" spans="1:5" s="173" customFormat="1" ht="15" hidden="1" x14ac:dyDescent="0.25">
      <c r="A5204" s="173" t="s">
        <v>184</v>
      </c>
      <c r="B5204" s="173" t="s">
        <v>7519</v>
      </c>
      <c r="C5204" s="173" t="s">
        <v>1157</v>
      </c>
      <c r="D5204" s="173" t="s">
        <v>7875</v>
      </c>
      <c r="E5204" s="173">
        <v>87</v>
      </c>
    </row>
    <row r="5205" spans="1:5" s="173" customFormat="1" ht="15" hidden="1" x14ac:dyDescent="0.25">
      <c r="A5205" s="173" t="s">
        <v>184</v>
      </c>
      <c r="B5205" s="173" t="s">
        <v>7519</v>
      </c>
      <c r="C5205" s="173" t="s">
        <v>1157</v>
      </c>
      <c r="D5205" s="173" t="s">
        <v>7876</v>
      </c>
      <c r="E5205" s="173">
        <v>29</v>
      </c>
    </row>
    <row r="5206" spans="1:5" s="173" customFormat="1" ht="15" hidden="1" x14ac:dyDescent="0.25">
      <c r="A5206" s="173" t="s">
        <v>184</v>
      </c>
      <c r="B5206" s="173" t="s">
        <v>7686</v>
      </c>
      <c r="C5206" s="173" t="s">
        <v>1126</v>
      </c>
      <c r="D5206" s="173" t="s">
        <v>7877</v>
      </c>
      <c r="E5206" s="173">
        <v>86</v>
      </c>
    </row>
    <row r="5207" spans="1:5" s="173" customFormat="1" ht="15" hidden="1" x14ac:dyDescent="0.25">
      <c r="A5207" s="173" t="s">
        <v>184</v>
      </c>
      <c r="B5207" s="173" t="s">
        <v>7686</v>
      </c>
      <c r="C5207" s="173" t="s">
        <v>1126</v>
      </c>
      <c r="D5207" s="173" t="s">
        <v>7878</v>
      </c>
      <c r="E5207" s="173">
        <v>0</v>
      </c>
    </row>
    <row r="5208" spans="1:5" s="173" customFormat="1" ht="15" hidden="1" x14ac:dyDescent="0.25">
      <c r="A5208" s="173" t="s">
        <v>184</v>
      </c>
      <c r="B5208" s="173" t="s">
        <v>7686</v>
      </c>
      <c r="C5208" s="173" t="s">
        <v>1126</v>
      </c>
      <c r="D5208" s="173" t="s">
        <v>7879</v>
      </c>
      <c r="E5208" s="173">
        <v>154</v>
      </c>
    </row>
    <row r="5209" spans="1:5" s="173" customFormat="1" ht="15" hidden="1" x14ac:dyDescent="0.25">
      <c r="A5209" s="173" t="s">
        <v>184</v>
      </c>
      <c r="B5209" s="173" t="s">
        <v>7686</v>
      </c>
      <c r="C5209" s="173" t="s">
        <v>1126</v>
      </c>
      <c r="D5209" s="173" t="s">
        <v>7840</v>
      </c>
      <c r="E5209" s="173">
        <v>122</v>
      </c>
    </row>
    <row r="5210" spans="1:5" s="173" customFormat="1" ht="15" hidden="1" x14ac:dyDescent="0.25">
      <c r="A5210" s="173" t="s">
        <v>184</v>
      </c>
      <c r="B5210" s="173" t="s">
        <v>7686</v>
      </c>
      <c r="C5210" s="173" t="s">
        <v>1126</v>
      </c>
      <c r="D5210" s="173" t="s">
        <v>7880</v>
      </c>
      <c r="E5210" s="173">
        <v>678</v>
      </c>
    </row>
    <row r="5211" spans="1:5" s="173" customFormat="1" ht="15" hidden="1" x14ac:dyDescent="0.25">
      <c r="A5211" s="173" t="s">
        <v>184</v>
      </c>
      <c r="B5211" s="173" t="s">
        <v>7686</v>
      </c>
      <c r="C5211" s="173" t="s">
        <v>1126</v>
      </c>
      <c r="D5211" s="173" t="s">
        <v>7881</v>
      </c>
      <c r="E5211" s="173">
        <v>25</v>
      </c>
    </row>
    <row r="5212" spans="1:5" s="173" customFormat="1" ht="15" hidden="1" x14ac:dyDescent="0.25">
      <c r="A5212" s="173" t="s">
        <v>184</v>
      </c>
      <c r="B5212" s="173" t="s">
        <v>7686</v>
      </c>
      <c r="C5212" s="173" t="s">
        <v>1126</v>
      </c>
      <c r="D5212" s="173" t="s">
        <v>7882</v>
      </c>
      <c r="E5212" s="173">
        <v>0</v>
      </c>
    </row>
    <row r="5213" spans="1:5" s="173" customFormat="1" ht="15" hidden="1" x14ac:dyDescent="0.25">
      <c r="A5213" s="173" t="s">
        <v>184</v>
      </c>
      <c r="B5213" s="173" t="s">
        <v>7686</v>
      </c>
      <c r="C5213" s="173" t="s">
        <v>1126</v>
      </c>
      <c r="D5213" s="173" t="s">
        <v>7883</v>
      </c>
      <c r="E5213" s="173">
        <v>0</v>
      </c>
    </row>
    <row r="5214" spans="1:5" s="173" customFormat="1" ht="15" hidden="1" x14ac:dyDescent="0.25">
      <c r="A5214" s="173" t="s">
        <v>184</v>
      </c>
      <c r="B5214" s="173" t="s">
        <v>7686</v>
      </c>
      <c r="C5214" s="173" t="s">
        <v>1126</v>
      </c>
      <c r="D5214" s="173" t="s">
        <v>7884</v>
      </c>
      <c r="E5214" s="173">
        <v>12</v>
      </c>
    </row>
    <row r="5215" spans="1:5" s="173" customFormat="1" ht="15" hidden="1" x14ac:dyDescent="0.25">
      <c r="A5215" s="173" t="s">
        <v>184</v>
      </c>
      <c r="B5215" s="173" t="s">
        <v>7686</v>
      </c>
      <c r="C5215" s="173" t="s">
        <v>1126</v>
      </c>
      <c r="D5215" s="173" t="s">
        <v>7885</v>
      </c>
      <c r="E5215" s="173">
        <v>91</v>
      </c>
    </row>
    <row r="5216" spans="1:5" s="173" customFormat="1" ht="15" hidden="1" x14ac:dyDescent="0.25">
      <c r="A5216" s="173" t="s">
        <v>184</v>
      </c>
      <c r="B5216" s="173" t="s">
        <v>7686</v>
      </c>
      <c r="C5216" s="173" t="s">
        <v>1126</v>
      </c>
      <c r="D5216" s="173" t="s">
        <v>7886</v>
      </c>
      <c r="E5216" s="173">
        <v>0</v>
      </c>
    </row>
    <row r="5217" spans="1:5" s="173" customFormat="1" ht="15" hidden="1" x14ac:dyDescent="0.25">
      <c r="A5217" s="173" t="s">
        <v>184</v>
      </c>
      <c r="B5217" s="173" t="s">
        <v>7686</v>
      </c>
      <c r="C5217" s="173" t="s">
        <v>1126</v>
      </c>
      <c r="D5217" s="173" t="s">
        <v>7887</v>
      </c>
      <c r="E5217" s="173">
        <v>1163</v>
      </c>
    </row>
    <row r="5218" spans="1:5" s="173" customFormat="1" ht="15" hidden="1" x14ac:dyDescent="0.25">
      <c r="A5218" s="173" t="s">
        <v>184</v>
      </c>
      <c r="B5218" s="173" t="s">
        <v>7686</v>
      </c>
      <c r="C5218" s="173" t="s">
        <v>1126</v>
      </c>
      <c r="D5218" s="173" t="s">
        <v>7888</v>
      </c>
      <c r="E5218" s="173">
        <v>58</v>
      </c>
    </row>
    <row r="5219" spans="1:5" s="173" customFormat="1" ht="15" hidden="1" x14ac:dyDescent="0.25">
      <c r="A5219" s="173" t="s">
        <v>184</v>
      </c>
      <c r="B5219" s="173" t="s">
        <v>7686</v>
      </c>
      <c r="C5219" s="173" t="s">
        <v>1126</v>
      </c>
      <c r="D5219" s="173" t="s">
        <v>7889</v>
      </c>
      <c r="E5219" s="173">
        <v>0</v>
      </c>
    </row>
    <row r="5220" spans="1:5" s="173" customFormat="1" ht="15" hidden="1" x14ac:dyDescent="0.25">
      <c r="A5220" s="173" t="s">
        <v>184</v>
      </c>
      <c r="B5220" s="173" t="s">
        <v>7686</v>
      </c>
      <c r="C5220" s="173" t="s">
        <v>1126</v>
      </c>
      <c r="D5220" s="173" t="s">
        <v>7890</v>
      </c>
      <c r="E5220" s="173">
        <v>0</v>
      </c>
    </row>
    <row r="5221" spans="1:5" s="173" customFormat="1" ht="15" hidden="1" x14ac:dyDescent="0.25">
      <c r="A5221" s="173" t="s">
        <v>184</v>
      </c>
      <c r="B5221" s="173" t="s">
        <v>7686</v>
      </c>
      <c r="C5221" s="173" t="s">
        <v>1126</v>
      </c>
      <c r="D5221" s="173" t="s">
        <v>7891</v>
      </c>
      <c r="E5221" s="173">
        <v>186</v>
      </c>
    </row>
    <row r="5222" spans="1:5" s="173" customFormat="1" ht="15" hidden="1" x14ac:dyDescent="0.25">
      <c r="A5222" s="173" t="s">
        <v>184</v>
      </c>
      <c r="B5222" s="173" t="s">
        <v>7686</v>
      </c>
      <c r="C5222" s="173" t="s">
        <v>1126</v>
      </c>
      <c r="D5222" s="173" t="s">
        <v>7892</v>
      </c>
      <c r="E5222" s="173">
        <v>0</v>
      </c>
    </row>
    <row r="5223" spans="1:5" s="173" customFormat="1" ht="15" hidden="1" x14ac:dyDescent="0.25">
      <c r="A5223" s="173" t="s">
        <v>184</v>
      </c>
      <c r="B5223" s="173" t="s">
        <v>7686</v>
      </c>
      <c r="C5223" s="173" t="s">
        <v>1126</v>
      </c>
      <c r="D5223" s="173" t="s">
        <v>7893</v>
      </c>
      <c r="E5223" s="173">
        <v>67</v>
      </c>
    </row>
    <row r="5224" spans="1:5" s="173" customFormat="1" ht="15" hidden="1" x14ac:dyDescent="0.25">
      <c r="A5224" s="173" t="s">
        <v>184</v>
      </c>
      <c r="B5224" s="173" t="s">
        <v>7686</v>
      </c>
      <c r="C5224" s="173" t="s">
        <v>1126</v>
      </c>
      <c r="D5224" s="173" t="s">
        <v>7894</v>
      </c>
      <c r="E5224" s="173">
        <v>122</v>
      </c>
    </row>
    <row r="5225" spans="1:5" s="173" customFormat="1" ht="15" hidden="1" x14ac:dyDescent="0.25">
      <c r="A5225" s="173" t="s">
        <v>184</v>
      </c>
      <c r="B5225" s="173" t="s">
        <v>7686</v>
      </c>
      <c r="C5225" s="173" t="s">
        <v>1126</v>
      </c>
      <c r="D5225" s="173" t="s">
        <v>7895</v>
      </c>
      <c r="E5225" s="173">
        <v>15</v>
      </c>
    </row>
    <row r="5226" spans="1:5" s="173" customFormat="1" ht="15" hidden="1" x14ac:dyDescent="0.25">
      <c r="A5226" s="173" t="s">
        <v>184</v>
      </c>
      <c r="B5226" s="173" t="s">
        <v>7686</v>
      </c>
      <c r="C5226" s="173" t="s">
        <v>1126</v>
      </c>
      <c r="D5226" s="173" t="s">
        <v>7896</v>
      </c>
      <c r="E5226" s="173">
        <v>218</v>
      </c>
    </row>
    <row r="5227" spans="1:5" s="173" customFormat="1" ht="15" hidden="1" x14ac:dyDescent="0.25">
      <c r="A5227" s="173" t="s">
        <v>184</v>
      </c>
      <c r="B5227" s="173" t="s">
        <v>7686</v>
      </c>
      <c r="C5227" s="173" t="s">
        <v>1126</v>
      </c>
      <c r="D5227" s="173" t="s">
        <v>7897</v>
      </c>
      <c r="E5227" s="173">
        <v>1258</v>
      </c>
    </row>
    <row r="5228" spans="1:5" s="173" customFormat="1" ht="15" hidden="1" x14ac:dyDescent="0.25">
      <c r="A5228" s="173" t="s">
        <v>184</v>
      </c>
      <c r="B5228" s="173" t="s">
        <v>7686</v>
      </c>
      <c r="C5228" s="173" t="s">
        <v>1126</v>
      </c>
      <c r="D5228" s="173" t="s">
        <v>7898</v>
      </c>
      <c r="E5228" s="173">
        <v>49</v>
      </c>
    </row>
    <row r="5229" spans="1:5" s="173" customFormat="1" ht="15" hidden="1" x14ac:dyDescent="0.25">
      <c r="A5229" s="173" t="s">
        <v>184</v>
      </c>
      <c r="B5229" s="173" t="s">
        <v>7686</v>
      </c>
      <c r="C5229" s="173" t="s">
        <v>1126</v>
      </c>
      <c r="D5229" s="173" t="s">
        <v>7899</v>
      </c>
      <c r="E5229" s="173">
        <v>67</v>
      </c>
    </row>
    <row r="5230" spans="1:5" s="173" customFormat="1" ht="15" hidden="1" x14ac:dyDescent="0.25">
      <c r="A5230" s="173" t="s">
        <v>184</v>
      </c>
      <c r="B5230" s="173" t="s">
        <v>7686</v>
      </c>
      <c r="C5230" s="173" t="s">
        <v>1126</v>
      </c>
      <c r="D5230" s="173" t="s">
        <v>7900</v>
      </c>
      <c r="E5230" s="173">
        <v>0</v>
      </c>
    </row>
    <row r="5231" spans="1:5" s="173" customFormat="1" ht="15" hidden="1" x14ac:dyDescent="0.25">
      <c r="A5231" s="173" t="s">
        <v>184</v>
      </c>
      <c r="B5231" s="173" t="s">
        <v>7686</v>
      </c>
      <c r="C5231" s="173" t="s">
        <v>1126</v>
      </c>
      <c r="D5231" s="173" t="s">
        <v>7901</v>
      </c>
      <c r="E5231" s="173">
        <v>186</v>
      </c>
    </row>
    <row r="5232" spans="1:5" s="173" customFormat="1" ht="15" hidden="1" x14ac:dyDescent="0.25">
      <c r="A5232" s="173" t="s">
        <v>184</v>
      </c>
      <c r="B5232" s="173" t="s">
        <v>7686</v>
      </c>
      <c r="C5232" s="173" t="s">
        <v>1126</v>
      </c>
      <c r="D5232" s="173" t="s">
        <v>7902</v>
      </c>
      <c r="E5232" s="173">
        <v>122</v>
      </c>
    </row>
    <row r="5233" spans="1:5" s="173" customFormat="1" ht="15" hidden="1" x14ac:dyDescent="0.25">
      <c r="A5233" s="173" t="s">
        <v>184</v>
      </c>
      <c r="B5233" s="173" t="s">
        <v>7686</v>
      </c>
      <c r="C5233" s="173" t="s">
        <v>1126</v>
      </c>
      <c r="D5233" s="173" t="s">
        <v>7903</v>
      </c>
      <c r="E5233" s="173">
        <v>64</v>
      </c>
    </row>
    <row r="5234" spans="1:5" s="173" customFormat="1" ht="15" hidden="1" x14ac:dyDescent="0.25">
      <c r="A5234" s="173" t="s">
        <v>184</v>
      </c>
      <c r="B5234" s="173" t="s">
        <v>7686</v>
      </c>
      <c r="C5234" s="173" t="s">
        <v>1126</v>
      </c>
      <c r="D5234" s="173" t="s">
        <v>7904</v>
      </c>
      <c r="E5234" s="173">
        <v>450</v>
      </c>
    </row>
    <row r="5235" spans="1:5" s="173" customFormat="1" ht="15" hidden="1" x14ac:dyDescent="0.25">
      <c r="A5235" s="173" t="s">
        <v>184</v>
      </c>
      <c r="B5235" s="173" t="s">
        <v>7686</v>
      </c>
      <c r="C5235" s="173" t="s">
        <v>1126</v>
      </c>
      <c r="D5235" s="173" t="s">
        <v>7905</v>
      </c>
      <c r="E5235" s="173">
        <v>1028</v>
      </c>
    </row>
    <row r="5236" spans="1:5" s="173" customFormat="1" ht="15" hidden="1" x14ac:dyDescent="0.25">
      <c r="A5236" s="173" t="s">
        <v>184</v>
      </c>
      <c r="B5236" s="173" t="s">
        <v>7686</v>
      </c>
      <c r="C5236" s="173" t="s">
        <v>1126</v>
      </c>
      <c r="D5236" s="173" t="s">
        <v>7906</v>
      </c>
      <c r="E5236" s="173">
        <v>0</v>
      </c>
    </row>
    <row r="5237" spans="1:5" s="173" customFormat="1" ht="15" hidden="1" x14ac:dyDescent="0.25">
      <c r="A5237" s="173" t="s">
        <v>184</v>
      </c>
      <c r="B5237" s="173" t="s">
        <v>7686</v>
      </c>
      <c r="C5237" s="173" t="s">
        <v>1126</v>
      </c>
      <c r="D5237" s="173" t="s">
        <v>7907</v>
      </c>
      <c r="E5237" s="173">
        <v>12</v>
      </c>
    </row>
    <row r="5238" spans="1:5" s="173" customFormat="1" ht="15" hidden="1" x14ac:dyDescent="0.25">
      <c r="A5238" s="173" t="s">
        <v>184</v>
      </c>
      <c r="B5238" s="173" t="s">
        <v>7686</v>
      </c>
      <c r="C5238" s="173" t="s">
        <v>1126</v>
      </c>
      <c r="D5238" s="173" t="s">
        <v>7908</v>
      </c>
      <c r="E5238" s="173">
        <v>0</v>
      </c>
    </row>
    <row r="5239" spans="1:5" s="173" customFormat="1" ht="15" hidden="1" x14ac:dyDescent="0.25">
      <c r="A5239" s="173" t="s">
        <v>184</v>
      </c>
      <c r="B5239" s="173" t="s">
        <v>7686</v>
      </c>
      <c r="C5239" s="173" t="s">
        <v>1126</v>
      </c>
      <c r="D5239" s="173" t="s">
        <v>7909</v>
      </c>
      <c r="E5239" s="173">
        <v>9</v>
      </c>
    </row>
    <row r="5240" spans="1:5" s="173" customFormat="1" ht="15" hidden="1" x14ac:dyDescent="0.25">
      <c r="A5240" s="173" t="s">
        <v>184</v>
      </c>
      <c r="B5240" s="173" t="s">
        <v>7686</v>
      </c>
      <c r="C5240" s="173" t="s">
        <v>1126</v>
      </c>
      <c r="D5240" s="173" t="s">
        <v>7910</v>
      </c>
      <c r="E5240" s="173">
        <v>122</v>
      </c>
    </row>
    <row r="5241" spans="1:5" s="173" customFormat="1" ht="15" hidden="1" x14ac:dyDescent="0.25">
      <c r="A5241" s="173" t="s">
        <v>184</v>
      </c>
      <c r="B5241" s="173" t="s">
        <v>7686</v>
      </c>
      <c r="C5241" s="173" t="s">
        <v>1126</v>
      </c>
      <c r="D5241" s="173" t="s">
        <v>6939</v>
      </c>
      <c r="E5241" s="173">
        <v>564</v>
      </c>
    </row>
    <row r="5242" spans="1:5" s="173" customFormat="1" ht="15" hidden="1" x14ac:dyDescent="0.25">
      <c r="A5242" s="173" t="s">
        <v>184</v>
      </c>
      <c r="B5242" s="173" t="s">
        <v>7686</v>
      </c>
      <c r="C5242" s="173" t="s">
        <v>1126</v>
      </c>
      <c r="D5242" s="173" t="s">
        <v>7911</v>
      </c>
      <c r="E5242" s="173">
        <v>73</v>
      </c>
    </row>
    <row r="5243" spans="1:5" s="173" customFormat="1" ht="15" hidden="1" x14ac:dyDescent="0.25">
      <c r="A5243" s="173" t="s">
        <v>184</v>
      </c>
      <c r="B5243" s="173" t="s">
        <v>7686</v>
      </c>
      <c r="C5243" s="173" t="s">
        <v>1126</v>
      </c>
      <c r="D5243" s="173" t="s">
        <v>7912</v>
      </c>
      <c r="E5243" s="173">
        <v>144</v>
      </c>
    </row>
    <row r="5244" spans="1:5" s="173" customFormat="1" ht="15" hidden="1" x14ac:dyDescent="0.25">
      <c r="A5244" s="173" t="s">
        <v>184</v>
      </c>
      <c r="B5244" s="173" t="s">
        <v>7686</v>
      </c>
      <c r="C5244" s="173" t="s">
        <v>1126</v>
      </c>
      <c r="D5244" s="173" t="s">
        <v>7913</v>
      </c>
      <c r="E5244" s="173">
        <v>0</v>
      </c>
    </row>
    <row r="5245" spans="1:5" s="173" customFormat="1" ht="15" hidden="1" x14ac:dyDescent="0.25">
      <c r="A5245" s="173" t="s">
        <v>184</v>
      </c>
      <c r="B5245" s="173" t="s">
        <v>7686</v>
      </c>
      <c r="C5245" s="173" t="s">
        <v>1126</v>
      </c>
      <c r="D5245" s="173" t="s">
        <v>7914</v>
      </c>
      <c r="E5245" s="173">
        <v>0</v>
      </c>
    </row>
    <row r="5246" spans="1:5" s="173" customFormat="1" ht="15" hidden="1" x14ac:dyDescent="0.25">
      <c r="A5246" s="173" t="s">
        <v>184</v>
      </c>
      <c r="B5246" s="173" t="s">
        <v>7686</v>
      </c>
      <c r="C5246" s="173" t="s">
        <v>1126</v>
      </c>
      <c r="D5246" s="173" t="s">
        <v>7915</v>
      </c>
      <c r="E5246" s="173">
        <v>1077</v>
      </c>
    </row>
    <row r="5247" spans="1:5" s="173" customFormat="1" ht="15" hidden="1" x14ac:dyDescent="0.25">
      <c r="A5247" s="173" t="s">
        <v>184</v>
      </c>
      <c r="B5247" s="173" t="s">
        <v>7686</v>
      </c>
      <c r="C5247" s="173" t="s">
        <v>1126</v>
      </c>
      <c r="D5247" s="173" t="s">
        <v>7916</v>
      </c>
      <c r="E5247" s="173">
        <v>955</v>
      </c>
    </row>
    <row r="5248" spans="1:5" s="173" customFormat="1" ht="15" hidden="1" x14ac:dyDescent="0.25">
      <c r="A5248" s="173" t="s">
        <v>184</v>
      </c>
      <c r="B5248" s="173" t="s">
        <v>7686</v>
      </c>
      <c r="C5248" s="173" t="s">
        <v>1126</v>
      </c>
      <c r="D5248" s="173" t="s">
        <v>7917</v>
      </c>
      <c r="E5248" s="173">
        <v>0</v>
      </c>
    </row>
    <row r="5249" spans="1:5" s="173" customFormat="1" ht="15" hidden="1" x14ac:dyDescent="0.25">
      <c r="A5249" s="173" t="s">
        <v>184</v>
      </c>
      <c r="B5249" s="173" t="s">
        <v>7686</v>
      </c>
      <c r="C5249" s="173" t="s">
        <v>1126</v>
      </c>
      <c r="D5249" s="173" t="s">
        <v>7918</v>
      </c>
      <c r="E5249" s="173">
        <v>30</v>
      </c>
    </row>
    <row r="5250" spans="1:5" s="173" customFormat="1" ht="15" hidden="1" x14ac:dyDescent="0.25">
      <c r="A5250" s="173" t="s">
        <v>184</v>
      </c>
      <c r="B5250" s="173" t="s">
        <v>7686</v>
      </c>
      <c r="C5250" s="173" t="s">
        <v>1126</v>
      </c>
      <c r="D5250" s="173" t="s">
        <v>7919</v>
      </c>
      <c r="E5250" s="173">
        <v>328</v>
      </c>
    </row>
    <row r="5251" spans="1:5" s="173" customFormat="1" ht="15" hidden="1" x14ac:dyDescent="0.25">
      <c r="A5251" s="173" t="s">
        <v>184</v>
      </c>
      <c r="B5251" s="173" t="s">
        <v>7686</v>
      </c>
      <c r="C5251" s="173" t="s">
        <v>1126</v>
      </c>
      <c r="D5251" s="173" t="s">
        <v>7920</v>
      </c>
      <c r="E5251" s="173">
        <v>51</v>
      </c>
    </row>
    <row r="5252" spans="1:5" s="173" customFormat="1" ht="15" hidden="1" x14ac:dyDescent="0.25">
      <c r="A5252" s="173" t="s">
        <v>184</v>
      </c>
      <c r="B5252" s="173" t="s">
        <v>7686</v>
      </c>
      <c r="C5252" s="173" t="s">
        <v>1126</v>
      </c>
      <c r="D5252" s="173" t="s">
        <v>7921</v>
      </c>
      <c r="E5252" s="173">
        <v>0</v>
      </c>
    </row>
    <row r="5253" spans="1:5" s="173" customFormat="1" ht="15" hidden="1" x14ac:dyDescent="0.25">
      <c r="A5253" s="173" t="s">
        <v>184</v>
      </c>
      <c r="B5253" s="173" t="s">
        <v>7686</v>
      </c>
      <c r="C5253" s="173" t="s">
        <v>1126</v>
      </c>
      <c r="D5253" s="173" t="s">
        <v>7922</v>
      </c>
      <c r="E5253" s="173">
        <v>247</v>
      </c>
    </row>
    <row r="5254" spans="1:5" s="173" customFormat="1" ht="15" hidden="1" x14ac:dyDescent="0.25">
      <c r="A5254" s="173" t="s">
        <v>184</v>
      </c>
      <c r="B5254" s="173" t="s">
        <v>7686</v>
      </c>
      <c r="C5254" s="173" t="s">
        <v>1126</v>
      </c>
      <c r="D5254" s="173" t="s">
        <v>7923</v>
      </c>
      <c r="E5254" s="173">
        <v>319</v>
      </c>
    </row>
    <row r="5255" spans="1:5" s="173" customFormat="1" ht="15" hidden="1" x14ac:dyDescent="0.25">
      <c r="A5255" s="173" t="s">
        <v>184</v>
      </c>
      <c r="B5255" s="173" t="s">
        <v>7686</v>
      </c>
      <c r="C5255" s="173" t="s">
        <v>1126</v>
      </c>
      <c r="D5255" s="173" t="s">
        <v>6139</v>
      </c>
      <c r="E5255" s="173">
        <v>61</v>
      </c>
    </row>
    <row r="5256" spans="1:5" s="173" customFormat="1" ht="15" hidden="1" x14ac:dyDescent="0.25">
      <c r="A5256" s="173" t="s">
        <v>184</v>
      </c>
      <c r="B5256" s="173" t="s">
        <v>7686</v>
      </c>
      <c r="C5256" s="173" t="s">
        <v>1126</v>
      </c>
      <c r="D5256" s="173" t="s">
        <v>7924</v>
      </c>
      <c r="E5256" s="173">
        <v>107</v>
      </c>
    </row>
    <row r="5257" spans="1:5" s="173" customFormat="1" ht="15" hidden="1" x14ac:dyDescent="0.25">
      <c r="A5257" s="173" t="s">
        <v>184</v>
      </c>
      <c r="B5257" s="173" t="s">
        <v>7686</v>
      </c>
      <c r="C5257" s="173" t="s">
        <v>1126</v>
      </c>
      <c r="D5257" s="173" t="s">
        <v>7925</v>
      </c>
      <c r="E5257" s="173">
        <v>0</v>
      </c>
    </row>
    <row r="5258" spans="1:5" s="173" customFormat="1" ht="15" hidden="1" x14ac:dyDescent="0.25">
      <c r="A5258" s="173" t="s">
        <v>184</v>
      </c>
      <c r="B5258" s="173" t="s">
        <v>7686</v>
      </c>
      <c r="C5258" s="173" t="s">
        <v>1126</v>
      </c>
      <c r="D5258" s="173" t="s">
        <v>7926</v>
      </c>
      <c r="E5258" s="173">
        <v>0</v>
      </c>
    </row>
    <row r="5259" spans="1:5" s="173" customFormat="1" ht="15" hidden="1" x14ac:dyDescent="0.25">
      <c r="A5259" s="173" t="s">
        <v>184</v>
      </c>
      <c r="B5259" s="173" t="s">
        <v>7686</v>
      </c>
      <c r="C5259" s="173" t="s">
        <v>1126</v>
      </c>
      <c r="D5259" s="173" t="s">
        <v>7927</v>
      </c>
      <c r="E5259" s="173">
        <v>528</v>
      </c>
    </row>
    <row r="5260" spans="1:5" s="173" customFormat="1" ht="15" hidden="1" x14ac:dyDescent="0.25">
      <c r="A5260" s="173" t="s">
        <v>184</v>
      </c>
      <c r="B5260" s="173" t="s">
        <v>7686</v>
      </c>
      <c r="C5260" s="173" t="s">
        <v>1126</v>
      </c>
      <c r="D5260" s="173" t="s">
        <v>7928</v>
      </c>
      <c r="E5260" s="173">
        <v>72</v>
      </c>
    </row>
    <row r="5261" spans="1:5" s="173" customFormat="1" ht="15" hidden="1" x14ac:dyDescent="0.25">
      <c r="A5261" s="173" t="s">
        <v>184</v>
      </c>
      <c r="B5261" s="173" t="s">
        <v>7686</v>
      </c>
      <c r="C5261" s="173" t="s">
        <v>1126</v>
      </c>
      <c r="D5261" s="173" t="s">
        <v>7929</v>
      </c>
      <c r="E5261" s="173">
        <v>150</v>
      </c>
    </row>
    <row r="5262" spans="1:5" s="173" customFormat="1" ht="15" hidden="1" x14ac:dyDescent="0.25">
      <c r="A5262" s="173" t="s">
        <v>184</v>
      </c>
      <c r="B5262" s="173" t="s">
        <v>7686</v>
      </c>
      <c r="C5262" s="173" t="s">
        <v>1126</v>
      </c>
      <c r="D5262" s="173" t="s">
        <v>7930</v>
      </c>
      <c r="E5262" s="173">
        <v>178</v>
      </c>
    </row>
    <row r="5263" spans="1:5" s="173" customFormat="1" ht="15" hidden="1" x14ac:dyDescent="0.25">
      <c r="A5263" s="173" t="s">
        <v>184</v>
      </c>
      <c r="B5263" s="173" t="s">
        <v>7686</v>
      </c>
      <c r="C5263" s="173" t="s">
        <v>1126</v>
      </c>
      <c r="D5263" s="173" t="s">
        <v>7931</v>
      </c>
      <c r="E5263" s="173">
        <v>100</v>
      </c>
    </row>
    <row r="5264" spans="1:5" s="173" customFormat="1" ht="15" hidden="1" x14ac:dyDescent="0.25">
      <c r="A5264" s="173" t="s">
        <v>184</v>
      </c>
      <c r="B5264" s="173" t="s">
        <v>7686</v>
      </c>
      <c r="C5264" s="173" t="s">
        <v>1126</v>
      </c>
      <c r="D5264" s="173" t="s">
        <v>7932</v>
      </c>
      <c r="E5264" s="173">
        <v>555</v>
      </c>
    </row>
    <row r="5265" spans="1:5" s="173" customFormat="1" ht="15" hidden="1" x14ac:dyDescent="0.25">
      <c r="A5265" s="173" t="s">
        <v>184</v>
      </c>
      <c r="B5265" s="173" t="s">
        <v>7686</v>
      </c>
      <c r="C5265" s="173" t="s">
        <v>1126</v>
      </c>
      <c r="D5265" s="173" t="s">
        <v>7933</v>
      </c>
      <c r="E5265" s="173">
        <v>0</v>
      </c>
    </row>
    <row r="5266" spans="1:5" s="173" customFormat="1" ht="15" hidden="1" x14ac:dyDescent="0.25">
      <c r="A5266" s="173" t="s">
        <v>184</v>
      </c>
      <c r="B5266" s="173" t="s">
        <v>7686</v>
      </c>
      <c r="C5266" s="173" t="s">
        <v>1126</v>
      </c>
      <c r="D5266" s="173" t="s">
        <v>7934</v>
      </c>
      <c r="E5266" s="173">
        <v>12</v>
      </c>
    </row>
    <row r="5267" spans="1:5" s="173" customFormat="1" ht="15" hidden="1" x14ac:dyDescent="0.25">
      <c r="A5267" s="173" t="s">
        <v>184</v>
      </c>
      <c r="B5267" s="173" t="s">
        <v>7686</v>
      </c>
      <c r="C5267" s="173" t="s">
        <v>1126</v>
      </c>
      <c r="D5267" s="173" t="s">
        <v>7935</v>
      </c>
      <c r="E5267" s="173">
        <v>185</v>
      </c>
    </row>
    <row r="5268" spans="1:5" s="173" customFormat="1" ht="15" hidden="1" x14ac:dyDescent="0.25">
      <c r="A5268" s="173" t="s">
        <v>184</v>
      </c>
      <c r="B5268" s="173" t="s">
        <v>7686</v>
      </c>
      <c r="C5268" s="173" t="s">
        <v>1126</v>
      </c>
      <c r="D5268" s="173" t="s">
        <v>7936</v>
      </c>
      <c r="E5268" s="173">
        <v>0</v>
      </c>
    </row>
    <row r="5269" spans="1:5" s="173" customFormat="1" ht="15" hidden="1" x14ac:dyDescent="0.25">
      <c r="A5269" s="173" t="s">
        <v>184</v>
      </c>
      <c r="B5269" s="173" t="s">
        <v>7686</v>
      </c>
      <c r="C5269" s="173" t="s">
        <v>1126</v>
      </c>
      <c r="D5269" s="173" t="s">
        <v>7937</v>
      </c>
      <c r="E5269" s="173">
        <v>6</v>
      </c>
    </row>
    <row r="5270" spans="1:5" s="173" customFormat="1" ht="15" hidden="1" x14ac:dyDescent="0.25">
      <c r="A5270" s="173" t="s">
        <v>184</v>
      </c>
      <c r="B5270" s="173" t="s">
        <v>7686</v>
      </c>
      <c r="C5270" s="173" t="s">
        <v>1126</v>
      </c>
      <c r="D5270" s="173" t="s">
        <v>7938</v>
      </c>
      <c r="E5270" s="173">
        <v>319</v>
      </c>
    </row>
    <row r="5271" spans="1:5" s="173" customFormat="1" ht="15" hidden="1" x14ac:dyDescent="0.25">
      <c r="A5271" s="173" t="s">
        <v>184</v>
      </c>
      <c r="B5271" s="173" t="s">
        <v>7686</v>
      </c>
      <c r="C5271" s="173" t="s">
        <v>1126</v>
      </c>
      <c r="D5271" s="173" t="s">
        <v>7939</v>
      </c>
      <c r="E5271" s="173">
        <v>0</v>
      </c>
    </row>
    <row r="5272" spans="1:5" s="173" customFormat="1" ht="15" hidden="1" x14ac:dyDescent="0.25">
      <c r="A5272" s="173" t="s">
        <v>184</v>
      </c>
      <c r="B5272" s="173" t="s">
        <v>7686</v>
      </c>
      <c r="C5272" s="173" t="s">
        <v>1126</v>
      </c>
      <c r="D5272" s="173" t="s">
        <v>7940</v>
      </c>
      <c r="E5272" s="173">
        <v>75</v>
      </c>
    </row>
    <row r="5273" spans="1:5" s="173" customFormat="1" ht="15" hidden="1" x14ac:dyDescent="0.25">
      <c r="A5273" s="173" t="s">
        <v>184</v>
      </c>
      <c r="B5273" s="173" t="s">
        <v>7686</v>
      </c>
      <c r="C5273" s="173" t="s">
        <v>1126</v>
      </c>
      <c r="D5273" s="173" t="s">
        <v>7941</v>
      </c>
      <c r="E5273" s="173">
        <v>109</v>
      </c>
    </row>
    <row r="5274" spans="1:5" s="173" customFormat="1" ht="15" hidden="1" x14ac:dyDescent="0.25">
      <c r="A5274" s="173" t="s">
        <v>184</v>
      </c>
      <c r="B5274" s="173" t="s">
        <v>7686</v>
      </c>
      <c r="C5274" s="173" t="s">
        <v>1126</v>
      </c>
      <c r="D5274" s="173" t="s">
        <v>7942</v>
      </c>
      <c r="E5274" s="173">
        <v>0</v>
      </c>
    </row>
    <row r="5275" spans="1:5" s="173" customFormat="1" ht="15" hidden="1" x14ac:dyDescent="0.25">
      <c r="A5275" s="173" t="s">
        <v>184</v>
      </c>
      <c r="B5275" s="173" t="s">
        <v>7686</v>
      </c>
      <c r="C5275" s="173" t="s">
        <v>1126</v>
      </c>
      <c r="D5275" s="173" t="s">
        <v>7943</v>
      </c>
      <c r="E5275" s="173">
        <v>30</v>
      </c>
    </row>
    <row r="5276" spans="1:5" s="173" customFormat="1" ht="15" hidden="1" x14ac:dyDescent="0.25">
      <c r="A5276" s="173" t="s">
        <v>184</v>
      </c>
      <c r="B5276" s="173" t="s">
        <v>7686</v>
      </c>
      <c r="C5276" s="173" t="s">
        <v>1126</v>
      </c>
      <c r="D5276" s="173" t="s">
        <v>7944</v>
      </c>
      <c r="E5276" s="173">
        <v>46</v>
      </c>
    </row>
    <row r="5277" spans="1:5" s="173" customFormat="1" ht="15" hidden="1" x14ac:dyDescent="0.25">
      <c r="A5277" s="173" t="s">
        <v>184</v>
      </c>
      <c r="B5277" s="173" t="s">
        <v>7686</v>
      </c>
      <c r="C5277" s="173" t="s">
        <v>1126</v>
      </c>
      <c r="D5277" s="173" t="s">
        <v>7945</v>
      </c>
      <c r="E5277" s="173">
        <v>0</v>
      </c>
    </row>
    <row r="5278" spans="1:5" s="173" customFormat="1" ht="15" hidden="1" x14ac:dyDescent="0.25">
      <c r="A5278" s="173" t="s">
        <v>184</v>
      </c>
      <c r="B5278" s="173" t="s">
        <v>7686</v>
      </c>
      <c r="C5278" s="173" t="s">
        <v>1126</v>
      </c>
      <c r="D5278" s="173" t="s">
        <v>7946</v>
      </c>
      <c r="E5278" s="173">
        <v>690</v>
      </c>
    </row>
    <row r="5279" spans="1:5" s="173" customFormat="1" ht="15" hidden="1" x14ac:dyDescent="0.25">
      <c r="A5279" s="173" t="s">
        <v>184</v>
      </c>
      <c r="B5279" s="173" t="s">
        <v>7686</v>
      </c>
      <c r="C5279" s="173" t="s">
        <v>1126</v>
      </c>
      <c r="D5279" s="173" t="s">
        <v>7947</v>
      </c>
      <c r="E5279" s="173">
        <v>218</v>
      </c>
    </row>
    <row r="5280" spans="1:5" s="173" customFormat="1" ht="15" hidden="1" x14ac:dyDescent="0.25">
      <c r="A5280" s="173" t="s">
        <v>184</v>
      </c>
      <c r="B5280" s="173" t="s">
        <v>7686</v>
      </c>
      <c r="C5280" s="173" t="s">
        <v>1126</v>
      </c>
      <c r="D5280" s="173" t="s">
        <v>7948</v>
      </c>
      <c r="E5280" s="173">
        <v>654</v>
      </c>
    </row>
    <row r="5281" spans="1:5" s="173" customFormat="1" ht="15" hidden="1" x14ac:dyDescent="0.25">
      <c r="A5281" s="173" t="s">
        <v>184</v>
      </c>
      <c r="B5281" s="173" t="s">
        <v>7686</v>
      </c>
      <c r="C5281" s="173" t="s">
        <v>1126</v>
      </c>
      <c r="D5281" s="173" t="s">
        <v>883</v>
      </c>
      <c r="E5281" s="173">
        <v>29976</v>
      </c>
    </row>
    <row r="5282" spans="1:5" s="173" customFormat="1" ht="15" hidden="1" x14ac:dyDescent="0.25">
      <c r="A5282" s="173" t="s">
        <v>184</v>
      </c>
      <c r="B5282" s="173" t="s">
        <v>7686</v>
      </c>
      <c r="C5282" s="173" t="s">
        <v>1126</v>
      </c>
      <c r="D5282" s="173" t="s">
        <v>7949</v>
      </c>
      <c r="E5282" s="173">
        <v>26</v>
      </c>
    </row>
    <row r="5283" spans="1:5" s="173" customFormat="1" ht="15" hidden="1" x14ac:dyDescent="0.25">
      <c r="A5283" s="173" t="s">
        <v>184</v>
      </c>
      <c r="B5283" s="173" t="s">
        <v>7686</v>
      </c>
      <c r="C5283" s="173" t="s">
        <v>1126</v>
      </c>
      <c r="D5283" s="173" t="s">
        <v>7950</v>
      </c>
      <c r="E5283" s="173">
        <v>2855</v>
      </c>
    </row>
    <row r="5284" spans="1:5" s="173" customFormat="1" ht="15" hidden="1" x14ac:dyDescent="0.25">
      <c r="A5284" s="173" t="s">
        <v>184</v>
      </c>
      <c r="B5284" s="173" t="s">
        <v>7686</v>
      </c>
      <c r="C5284" s="173" t="s">
        <v>1126</v>
      </c>
      <c r="D5284" s="173" t="s">
        <v>7951</v>
      </c>
      <c r="E5284" s="173">
        <v>100</v>
      </c>
    </row>
    <row r="5285" spans="1:5" s="173" customFormat="1" ht="15" hidden="1" x14ac:dyDescent="0.25">
      <c r="A5285" s="173" t="s">
        <v>184</v>
      </c>
      <c r="B5285" s="173" t="s">
        <v>7686</v>
      </c>
      <c r="C5285" s="173" t="s">
        <v>1126</v>
      </c>
      <c r="D5285" s="173" t="s">
        <v>7952</v>
      </c>
      <c r="E5285" s="173">
        <v>641</v>
      </c>
    </row>
    <row r="5286" spans="1:5" s="173" customFormat="1" ht="15" hidden="1" x14ac:dyDescent="0.25">
      <c r="A5286" s="173" t="s">
        <v>184</v>
      </c>
      <c r="B5286" s="173" t="s">
        <v>7686</v>
      </c>
      <c r="C5286" s="173" t="s">
        <v>1126</v>
      </c>
      <c r="D5286" s="173" t="s">
        <v>7953</v>
      </c>
      <c r="E5286" s="173">
        <v>15</v>
      </c>
    </row>
    <row r="5287" spans="1:5" s="173" customFormat="1" ht="15" hidden="1" x14ac:dyDescent="0.25">
      <c r="A5287" s="173" t="s">
        <v>184</v>
      </c>
      <c r="B5287" s="173" t="s">
        <v>7954</v>
      </c>
      <c r="C5287" s="173" t="s">
        <v>1160</v>
      </c>
      <c r="D5287" s="173" t="s">
        <v>7955</v>
      </c>
      <c r="E5287" s="173">
        <v>157</v>
      </c>
    </row>
    <row r="5288" spans="1:5" s="173" customFormat="1" ht="15" hidden="1" x14ac:dyDescent="0.25">
      <c r="A5288" s="173" t="s">
        <v>184</v>
      </c>
      <c r="B5288" s="173" t="s">
        <v>7954</v>
      </c>
      <c r="C5288" s="173" t="s">
        <v>1160</v>
      </c>
      <c r="D5288" s="173" t="s">
        <v>7956</v>
      </c>
      <c r="E5288" s="173">
        <v>405</v>
      </c>
    </row>
    <row r="5289" spans="1:5" s="173" customFormat="1" ht="15" hidden="1" x14ac:dyDescent="0.25">
      <c r="A5289" s="173" t="s">
        <v>184</v>
      </c>
      <c r="B5289" s="173" t="s">
        <v>7954</v>
      </c>
      <c r="C5289" s="173" t="s">
        <v>1160</v>
      </c>
      <c r="D5289" s="173" t="s">
        <v>7957</v>
      </c>
      <c r="E5289" s="173">
        <v>2801</v>
      </c>
    </row>
    <row r="5290" spans="1:5" s="173" customFormat="1" ht="15" hidden="1" x14ac:dyDescent="0.25">
      <c r="A5290" s="173" t="s">
        <v>184</v>
      </c>
      <c r="B5290" s="173" t="s">
        <v>7954</v>
      </c>
      <c r="C5290" s="173" t="s">
        <v>1160</v>
      </c>
      <c r="D5290" s="173" t="s">
        <v>7958</v>
      </c>
      <c r="E5290" s="173">
        <v>122</v>
      </c>
    </row>
    <row r="5291" spans="1:5" s="173" customFormat="1" ht="15" hidden="1" x14ac:dyDescent="0.25">
      <c r="A5291" s="173" t="s">
        <v>184</v>
      </c>
      <c r="B5291" s="173" t="s">
        <v>7954</v>
      </c>
      <c r="C5291" s="173" t="s">
        <v>1160</v>
      </c>
      <c r="D5291" s="173" t="s">
        <v>7959</v>
      </c>
      <c r="E5291" s="173">
        <v>118</v>
      </c>
    </row>
    <row r="5292" spans="1:5" s="173" customFormat="1" ht="15" hidden="1" x14ac:dyDescent="0.25">
      <c r="A5292" s="173" t="s">
        <v>184</v>
      </c>
      <c r="B5292" s="173" t="s">
        <v>7954</v>
      </c>
      <c r="C5292" s="173" t="s">
        <v>1160</v>
      </c>
      <c r="D5292" s="173" t="s">
        <v>7960</v>
      </c>
      <c r="E5292" s="173">
        <v>38</v>
      </c>
    </row>
    <row r="5293" spans="1:5" s="173" customFormat="1" ht="15" hidden="1" x14ac:dyDescent="0.25">
      <c r="A5293" s="173" t="s">
        <v>184</v>
      </c>
      <c r="B5293" s="173" t="s">
        <v>7954</v>
      </c>
      <c r="C5293" s="173" t="s">
        <v>1160</v>
      </c>
      <c r="D5293" s="173" t="s">
        <v>7961</v>
      </c>
      <c r="E5293" s="173">
        <v>828</v>
      </c>
    </row>
    <row r="5294" spans="1:5" s="173" customFormat="1" ht="15" hidden="1" x14ac:dyDescent="0.25">
      <c r="A5294" s="173" t="s">
        <v>184</v>
      </c>
      <c r="B5294" s="173" t="s">
        <v>7954</v>
      </c>
      <c r="C5294" s="173" t="s">
        <v>1160</v>
      </c>
      <c r="D5294" s="173" t="s">
        <v>7962</v>
      </c>
      <c r="E5294" s="173">
        <v>685</v>
      </c>
    </row>
    <row r="5295" spans="1:5" s="173" customFormat="1" ht="15" hidden="1" x14ac:dyDescent="0.25">
      <c r="A5295" s="173" t="s">
        <v>184</v>
      </c>
      <c r="B5295" s="173" t="s">
        <v>7954</v>
      </c>
      <c r="C5295" s="173" t="s">
        <v>1160</v>
      </c>
      <c r="D5295" s="173" t="s">
        <v>7963</v>
      </c>
      <c r="E5295" s="173">
        <v>186</v>
      </c>
    </row>
    <row r="5296" spans="1:5" s="173" customFormat="1" ht="15" hidden="1" x14ac:dyDescent="0.25">
      <c r="A5296" s="173" t="s">
        <v>184</v>
      </c>
      <c r="B5296" s="173" t="s">
        <v>7954</v>
      </c>
      <c r="C5296" s="173" t="s">
        <v>1160</v>
      </c>
      <c r="D5296" s="173" t="s">
        <v>3561</v>
      </c>
      <c r="E5296" s="173">
        <v>123</v>
      </c>
    </row>
    <row r="5297" spans="1:5" s="173" customFormat="1" ht="15" hidden="1" x14ac:dyDescent="0.25">
      <c r="A5297" s="173" t="s">
        <v>184</v>
      </c>
      <c r="B5297" s="173" t="s">
        <v>7954</v>
      </c>
      <c r="C5297" s="173" t="s">
        <v>1160</v>
      </c>
      <c r="D5297" s="173" t="s">
        <v>7964</v>
      </c>
      <c r="E5297" s="173">
        <v>605</v>
      </c>
    </row>
    <row r="5298" spans="1:5" s="173" customFormat="1" ht="15" hidden="1" x14ac:dyDescent="0.25">
      <c r="A5298" s="173" t="s">
        <v>184</v>
      </c>
      <c r="B5298" s="173" t="s">
        <v>7954</v>
      </c>
      <c r="C5298" s="173" t="s">
        <v>1160</v>
      </c>
      <c r="D5298" s="173" t="s">
        <v>7965</v>
      </c>
      <c r="E5298" s="173">
        <v>826</v>
      </c>
    </row>
    <row r="5299" spans="1:5" s="173" customFormat="1" ht="15" hidden="1" x14ac:dyDescent="0.25">
      <c r="A5299" s="173" t="s">
        <v>184</v>
      </c>
      <c r="B5299" s="173" t="s">
        <v>7954</v>
      </c>
      <c r="C5299" s="173" t="s">
        <v>1160</v>
      </c>
      <c r="D5299" s="173" t="s">
        <v>7966</v>
      </c>
      <c r="E5299" s="173">
        <v>284</v>
      </c>
    </row>
    <row r="5300" spans="1:5" s="173" customFormat="1" ht="15" hidden="1" x14ac:dyDescent="0.25">
      <c r="A5300" s="173" t="s">
        <v>184</v>
      </c>
      <c r="B5300" s="173" t="s">
        <v>7954</v>
      </c>
      <c r="C5300" s="173" t="s">
        <v>1160</v>
      </c>
      <c r="D5300" s="173" t="s">
        <v>7967</v>
      </c>
      <c r="E5300" s="173">
        <v>178</v>
      </c>
    </row>
    <row r="5301" spans="1:5" s="173" customFormat="1" ht="15" hidden="1" x14ac:dyDescent="0.25">
      <c r="A5301" s="173" t="s">
        <v>184</v>
      </c>
      <c r="B5301" s="173" t="s">
        <v>7954</v>
      </c>
      <c r="C5301" s="173" t="s">
        <v>1160</v>
      </c>
      <c r="D5301" s="173" t="s">
        <v>7968</v>
      </c>
      <c r="E5301" s="173">
        <v>380</v>
      </c>
    </row>
    <row r="5302" spans="1:5" s="173" customFormat="1" ht="15" hidden="1" x14ac:dyDescent="0.25">
      <c r="A5302" s="173" t="s">
        <v>184</v>
      </c>
      <c r="B5302" s="173" t="s">
        <v>7954</v>
      </c>
      <c r="C5302" s="173" t="s">
        <v>1160</v>
      </c>
      <c r="D5302" s="173" t="s">
        <v>7969</v>
      </c>
      <c r="E5302" s="173">
        <v>432</v>
      </c>
    </row>
    <row r="5303" spans="1:5" s="173" customFormat="1" ht="15" hidden="1" x14ac:dyDescent="0.25">
      <c r="A5303" s="173" t="s">
        <v>184</v>
      </c>
      <c r="B5303" s="173" t="s">
        <v>7954</v>
      </c>
      <c r="C5303" s="173" t="s">
        <v>1160</v>
      </c>
      <c r="D5303" s="173" t="s">
        <v>7970</v>
      </c>
      <c r="E5303" s="173">
        <v>241</v>
      </c>
    </row>
    <row r="5304" spans="1:5" s="173" customFormat="1" ht="15" hidden="1" x14ac:dyDescent="0.25">
      <c r="A5304" s="173" t="s">
        <v>184</v>
      </c>
      <c r="B5304" s="173" t="s">
        <v>7954</v>
      </c>
      <c r="C5304" s="173" t="s">
        <v>1160</v>
      </c>
      <c r="D5304" s="173" t="s">
        <v>7971</v>
      </c>
      <c r="E5304" s="173">
        <v>937</v>
      </c>
    </row>
    <row r="5305" spans="1:5" s="173" customFormat="1" ht="15" hidden="1" x14ac:dyDescent="0.25">
      <c r="A5305" s="173" t="s">
        <v>184</v>
      </c>
      <c r="B5305" s="173" t="s">
        <v>7954</v>
      </c>
      <c r="C5305" s="173" t="s">
        <v>1160</v>
      </c>
      <c r="D5305" s="173" t="s">
        <v>7972</v>
      </c>
      <c r="E5305" s="173">
        <v>1378</v>
      </c>
    </row>
    <row r="5306" spans="1:5" s="173" customFormat="1" ht="15" hidden="1" x14ac:dyDescent="0.25">
      <c r="A5306" s="173" t="s">
        <v>184</v>
      </c>
      <c r="B5306" s="173" t="s">
        <v>7954</v>
      </c>
      <c r="C5306" s="173" t="s">
        <v>1160</v>
      </c>
      <c r="D5306" s="173" t="s">
        <v>7973</v>
      </c>
      <c r="E5306" s="173">
        <v>679</v>
      </c>
    </row>
    <row r="5307" spans="1:5" s="173" customFormat="1" ht="15" hidden="1" x14ac:dyDescent="0.25">
      <c r="A5307" s="173" t="s">
        <v>184</v>
      </c>
      <c r="B5307" s="173" t="s">
        <v>7954</v>
      </c>
      <c r="C5307" s="173" t="s">
        <v>1160</v>
      </c>
      <c r="D5307" s="173" t="s">
        <v>7974</v>
      </c>
      <c r="E5307" s="173">
        <v>604</v>
      </c>
    </row>
    <row r="5308" spans="1:5" s="173" customFormat="1" ht="15" hidden="1" x14ac:dyDescent="0.25">
      <c r="A5308" s="173" t="s">
        <v>184</v>
      </c>
      <c r="B5308" s="173" t="s">
        <v>7954</v>
      </c>
      <c r="C5308" s="173" t="s">
        <v>1160</v>
      </c>
      <c r="D5308" s="173" t="s">
        <v>7975</v>
      </c>
      <c r="E5308" s="173">
        <v>493</v>
      </c>
    </row>
    <row r="5309" spans="1:5" s="173" customFormat="1" ht="15" hidden="1" x14ac:dyDescent="0.25">
      <c r="A5309" s="173" t="s">
        <v>184</v>
      </c>
      <c r="B5309" s="173" t="s">
        <v>7954</v>
      </c>
      <c r="C5309" s="173" t="s">
        <v>1160</v>
      </c>
      <c r="D5309" s="173" t="s">
        <v>7976</v>
      </c>
      <c r="E5309" s="173">
        <v>146</v>
      </c>
    </row>
    <row r="5310" spans="1:5" s="173" customFormat="1" ht="15" hidden="1" x14ac:dyDescent="0.25">
      <c r="A5310" s="173" t="s">
        <v>184</v>
      </c>
      <c r="B5310" s="173" t="s">
        <v>7954</v>
      </c>
      <c r="C5310" s="173" t="s">
        <v>1160</v>
      </c>
      <c r="D5310" s="173" t="s">
        <v>7976</v>
      </c>
      <c r="E5310" s="173">
        <v>170</v>
      </c>
    </row>
    <row r="5311" spans="1:5" s="173" customFormat="1" ht="15" hidden="1" x14ac:dyDescent="0.25">
      <c r="A5311" s="173" t="s">
        <v>184</v>
      </c>
      <c r="B5311" s="173" t="s">
        <v>7954</v>
      </c>
      <c r="C5311" s="173" t="s">
        <v>1160</v>
      </c>
      <c r="D5311" s="173" t="s">
        <v>7977</v>
      </c>
      <c r="E5311" s="173">
        <v>144</v>
      </c>
    </row>
    <row r="5312" spans="1:5" s="173" customFormat="1" ht="15" hidden="1" x14ac:dyDescent="0.25">
      <c r="A5312" s="173" t="s">
        <v>184</v>
      </c>
      <c r="B5312" s="173" t="s">
        <v>7954</v>
      </c>
      <c r="C5312" s="173" t="s">
        <v>1160</v>
      </c>
      <c r="D5312" s="173" t="s">
        <v>7978</v>
      </c>
      <c r="E5312" s="173">
        <v>704</v>
      </c>
    </row>
    <row r="5313" spans="1:5" s="173" customFormat="1" ht="15" hidden="1" x14ac:dyDescent="0.25">
      <c r="A5313" s="173" t="s">
        <v>184</v>
      </c>
      <c r="B5313" s="173" t="s">
        <v>7954</v>
      </c>
      <c r="C5313" s="173" t="s">
        <v>1160</v>
      </c>
      <c r="D5313" s="173" t="s">
        <v>7979</v>
      </c>
      <c r="E5313" s="173">
        <v>82</v>
      </c>
    </row>
    <row r="5314" spans="1:5" s="173" customFormat="1" ht="15" hidden="1" x14ac:dyDescent="0.25">
      <c r="A5314" s="173" t="s">
        <v>184</v>
      </c>
      <c r="B5314" s="173" t="s">
        <v>7954</v>
      </c>
      <c r="C5314" s="173" t="s">
        <v>1160</v>
      </c>
      <c r="D5314" s="173" t="s">
        <v>1659</v>
      </c>
      <c r="E5314" s="173">
        <v>416</v>
      </c>
    </row>
    <row r="5315" spans="1:5" s="173" customFormat="1" ht="15" hidden="1" x14ac:dyDescent="0.25">
      <c r="A5315" s="173" t="s">
        <v>184</v>
      </c>
      <c r="B5315" s="173" t="s">
        <v>7954</v>
      </c>
      <c r="C5315" s="173" t="s">
        <v>1160</v>
      </c>
      <c r="D5315" s="173" t="s">
        <v>7980</v>
      </c>
      <c r="E5315" s="173">
        <v>133</v>
      </c>
    </row>
    <row r="5316" spans="1:5" s="173" customFormat="1" ht="15" hidden="1" x14ac:dyDescent="0.25">
      <c r="A5316" s="173" t="s">
        <v>184</v>
      </c>
      <c r="B5316" s="173" t="s">
        <v>7954</v>
      </c>
      <c r="C5316" s="173" t="s">
        <v>1160</v>
      </c>
      <c r="D5316" s="173" t="s">
        <v>7981</v>
      </c>
      <c r="E5316" s="173">
        <v>40</v>
      </c>
    </row>
    <row r="5317" spans="1:5" s="173" customFormat="1" ht="15" hidden="1" x14ac:dyDescent="0.25">
      <c r="A5317" s="173" t="s">
        <v>184</v>
      </c>
      <c r="B5317" s="173" t="s">
        <v>7954</v>
      </c>
      <c r="C5317" s="173" t="s">
        <v>1160</v>
      </c>
      <c r="D5317" s="173" t="s">
        <v>7982</v>
      </c>
      <c r="E5317" s="173">
        <v>213</v>
      </c>
    </row>
    <row r="5318" spans="1:5" s="173" customFormat="1" ht="15" hidden="1" x14ac:dyDescent="0.25">
      <c r="A5318" s="173" t="s">
        <v>184</v>
      </c>
      <c r="B5318" s="173" t="s">
        <v>7954</v>
      </c>
      <c r="C5318" s="173" t="s">
        <v>1160</v>
      </c>
      <c r="D5318" s="173" t="s">
        <v>7983</v>
      </c>
      <c r="E5318" s="173">
        <v>263</v>
      </c>
    </row>
    <row r="5319" spans="1:5" s="173" customFormat="1" ht="15" hidden="1" x14ac:dyDescent="0.25">
      <c r="A5319" s="173" t="s">
        <v>184</v>
      </c>
      <c r="B5319" s="173" t="s">
        <v>7954</v>
      </c>
      <c r="C5319" s="173" t="s">
        <v>1160</v>
      </c>
      <c r="D5319" s="173" t="s">
        <v>7984</v>
      </c>
      <c r="E5319" s="173">
        <v>129</v>
      </c>
    </row>
    <row r="5320" spans="1:5" s="173" customFormat="1" ht="15" hidden="1" x14ac:dyDescent="0.25">
      <c r="A5320" s="173" t="s">
        <v>184</v>
      </c>
      <c r="B5320" s="173" t="s">
        <v>7954</v>
      </c>
      <c r="C5320" s="173" t="s">
        <v>1160</v>
      </c>
      <c r="D5320" s="173" t="s">
        <v>7985</v>
      </c>
      <c r="E5320" s="173">
        <v>77</v>
      </c>
    </row>
    <row r="5321" spans="1:5" s="173" customFormat="1" ht="15" hidden="1" x14ac:dyDescent="0.25">
      <c r="A5321" s="173" t="s">
        <v>184</v>
      </c>
      <c r="B5321" s="173" t="s">
        <v>7954</v>
      </c>
      <c r="C5321" s="173" t="s">
        <v>1160</v>
      </c>
      <c r="D5321" s="173" t="s">
        <v>7986</v>
      </c>
      <c r="E5321" s="173">
        <v>207</v>
      </c>
    </row>
    <row r="5322" spans="1:5" s="173" customFormat="1" ht="15" hidden="1" x14ac:dyDescent="0.25">
      <c r="A5322" s="173" t="s">
        <v>184</v>
      </c>
      <c r="B5322" s="173" t="s">
        <v>7954</v>
      </c>
      <c r="C5322" s="173" t="s">
        <v>1160</v>
      </c>
      <c r="D5322" s="173" t="s">
        <v>7987</v>
      </c>
      <c r="E5322" s="173">
        <v>1213</v>
      </c>
    </row>
    <row r="5323" spans="1:5" s="173" customFormat="1" ht="15" hidden="1" x14ac:dyDescent="0.25">
      <c r="A5323" s="173" t="s">
        <v>184</v>
      </c>
      <c r="B5323" s="173" t="s">
        <v>7954</v>
      </c>
      <c r="C5323" s="173" t="s">
        <v>1160</v>
      </c>
      <c r="D5323" s="173" t="s">
        <v>7988</v>
      </c>
      <c r="E5323" s="173">
        <v>103</v>
      </c>
    </row>
    <row r="5324" spans="1:5" s="173" customFormat="1" ht="15" hidden="1" x14ac:dyDescent="0.25">
      <c r="A5324" s="173" t="s">
        <v>184</v>
      </c>
      <c r="B5324" s="173" t="s">
        <v>7954</v>
      </c>
      <c r="C5324" s="173" t="s">
        <v>1160</v>
      </c>
      <c r="D5324" s="173" t="s">
        <v>7989</v>
      </c>
      <c r="E5324" s="173">
        <v>1345</v>
      </c>
    </row>
    <row r="5325" spans="1:5" s="173" customFormat="1" ht="15" hidden="1" x14ac:dyDescent="0.25">
      <c r="A5325" s="173" t="s">
        <v>184</v>
      </c>
      <c r="B5325" s="173" t="s">
        <v>7954</v>
      </c>
      <c r="C5325" s="173" t="s">
        <v>1160</v>
      </c>
      <c r="D5325" s="173" t="s">
        <v>7990</v>
      </c>
      <c r="E5325" s="173">
        <v>94</v>
      </c>
    </row>
    <row r="5326" spans="1:5" s="173" customFormat="1" ht="15" hidden="1" x14ac:dyDescent="0.25">
      <c r="A5326" s="173" t="s">
        <v>184</v>
      </c>
      <c r="B5326" s="173" t="s">
        <v>7954</v>
      </c>
      <c r="C5326" s="173" t="s">
        <v>1160</v>
      </c>
      <c r="D5326" s="173" t="s">
        <v>7991</v>
      </c>
      <c r="E5326" s="173">
        <v>688</v>
      </c>
    </row>
    <row r="5327" spans="1:5" s="173" customFormat="1" ht="15" hidden="1" x14ac:dyDescent="0.25">
      <c r="A5327" s="173" t="s">
        <v>184</v>
      </c>
      <c r="B5327" s="173" t="s">
        <v>7954</v>
      </c>
      <c r="C5327" s="173" t="s">
        <v>1160</v>
      </c>
      <c r="D5327" s="173" t="s">
        <v>7992</v>
      </c>
      <c r="E5327" s="173">
        <v>794</v>
      </c>
    </row>
    <row r="5328" spans="1:5" s="173" customFormat="1" ht="15" hidden="1" x14ac:dyDescent="0.25">
      <c r="A5328" s="173" t="s">
        <v>184</v>
      </c>
      <c r="B5328" s="173" t="s">
        <v>7954</v>
      </c>
      <c r="C5328" s="173" t="s">
        <v>1160</v>
      </c>
      <c r="D5328" s="173" t="s">
        <v>7993</v>
      </c>
      <c r="E5328" s="173">
        <v>134</v>
      </c>
    </row>
    <row r="5329" spans="1:5" s="173" customFormat="1" ht="15" hidden="1" x14ac:dyDescent="0.25">
      <c r="A5329" s="173" t="s">
        <v>184</v>
      </c>
      <c r="B5329" s="173" t="s">
        <v>7954</v>
      </c>
      <c r="C5329" s="173" t="s">
        <v>1160</v>
      </c>
      <c r="D5329" s="173" t="s">
        <v>7994</v>
      </c>
      <c r="E5329" s="173">
        <v>29</v>
      </c>
    </row>
    <row r="5330" spans="1:5" s="173" customFormat="1" ht="15" hidden="1" x14ac:dyDescent="0.25">
      <c r="A5330" s="173" t="s">
        <v>184</v>
      </c>
      <c r="B5330" s="173" t="s">
        <v>7954</v>
      </c>
      <c r="C5330" s="173" t="s">
        <v>1160</v>
      </c>
      <c r="D5330" s="173" t="s">
        <v>5199</v>
      </c>
      <c r="E5330" s="173">
        <v>434</v>
      </c>
    </row>
    <row r="5331" spans="1:5" s="173" customFormat="1" ht="15" hidden="1" x14ac:dyDescent="0.25">
      <c r="A5331" s="173" t="s">
        <v>184</v>
      </c>
      <c r="B5331" s="173" t="s">
        <v>7954</v>
      </c>
      <c r="C5331" s="173" t="s">
        <v>1160</v>
      </c>
      <c r="D5331" s="173" t="s">
        <v>5561</v>
      </c>
      <c r="E5331" s="173">
        <v>734</v>
      </c>
    </row>
    <row r="5332" spans="1:5" s="173" customFormat="1" ht="15" hidden="1" x14ac:dyDescent="0.25">
      <c r="A5332" s="173" t="s">
        <v>184</v>
      </c>
      <c r="B5332" s="173" t="s">
        <v>7954</v>
      </c>
      <c r="C5332" s="173" t="s">
        <v>1160</v>
      </c>
      <c r="D5332" s="173" t="s">
        <v>1159</v>
      </c>
      <c r="E5332" s="173">
        <v>746</v>
      </c>
    </row>
    <row r="5333" spans="1:5" s="173" customFormat="1" ht="15" hidden="1" x14ac:dyDescent="0.25">
      <c r="A5333" s="173" t="s">
        <v>184</v>
      </c>
      <c r="B5333" s="173" t="s">
        <v>7954</v>
      </c>
      <c r="C5333" s="173" t="s">
        <v>1160</v>
      </c>
      <c r="D5333" s="173" t="s">
        <v>609</v>
      </c>
      <c r="E5333" s="173">
        <v>350</v>
      </c>
    </row>
    <row r="5334" spans="1:5" s="173" customFormat="1" ht="15" hidden="1" x14ac:dyDescent="0.25">
      <c r="A5334" s="173" t="s">
        <v>184</v>
      </c>
      <c r="B5334" s="173" t="s">
        <v>7954</v>
      </c>
      <c r="C5334" s="173" t="s">
        <v>1160</v>
      </c>
      <c r="D5334" s="173" t="s">
        <v>7995</v>
      </c>
      <c r="E5334" s="173">
        <v>185</v>
      </c>
    </row>
    <row r="5335" spans="1:5" s="173" customFormat="1" ht="15" hidden="1" x14ac:dyDescent="0.25">
      <c r="A5335" s="173" t="s">
        <v>184</v>
      </c>
      <c r="B5335" s="173" t="s">
        <v>7954</v>
      </c>
      <c r="C5335" s="173" t="s">
        <v>1160</v>
      </c>
      <c r="D5335" s="173" t="s">
        <v>7996</v>
      </c>
      <c r="E5335" s="173">
        <v>155</v>
      </c>
    </row>
    <row r="5336" spans="1:5" s="173" customFormat="1" ht="15" hidden="1" x14ac:dyDescent="0.25">
      <c r="A5336" s="173" t="s">
        <v>184</v>
      </c>
      <c r="B5336" s="173" t="s">
        <v>7954</v>
      </c>
      <c r="C5336" s="173" t="s">
        <v>1160</v>
      </c>
      <c r="D5336" s="173" t="s">
        <v>7997</v>
      </c>
      <c r="E5336" s="173">
        <v>427</v>
      </c>
    </row>
    <row r="5337" spans="1:5" s="173" customFormat="1" ht="15" hidden="1" x14ac:dyDescent="0.25">
      <c r="A5337" s="173" t="s">
        <v>184</v>
      </c>
      <c r="B5337" s="173" t="s">
        <v>7954</v>
      </c>
      <c r="C5337" s="173" t="s">
        <v>1160</v>
      </c>
      <c r="D5337" s="173" t="s">
        <v>7998</v>
      </c>
      <c r="E5337" s="173">
        <v>19644</v>
      </c>
    </row>
    <row r="5338" spans="1:5" s="173" customFormat="1" ht="15" hidden="1" x14ac:dyDescent="0.25">
      <c r="A5338" s="173" t="s">
        <v>184</v>
      </c>
      <c r="B5338" s="173" t="s">
        <v>7954</v>
      </c>
      <c r="C5338" s="173" t="s">
        <v>1160</v>
      </c>
      <c r="D5338" s="173" t="s">
        <v>7999</v>
      </c>
      <c r="E5338" s="173">
        <v>1204</v>
      </c>
    </row>
    <row r="5339" spans="1:5" s="173" customFormat="1" ht="15" hidden="1" x14ac:dyDescent="0.25">
      <c r="A5339" s="173" t="s">
        <v>184</v>
      </c>
      <c r="B5339" s="173" t="s">
        <v>7954</v>
      </c>
      <c r="C5339" s="173" t="s">
        <v>1160</v>
      </c>
      <c r="D5339" s="173" t="s">
        <v>8000</v>
      </c>
      <c r="E5339" s="173">
        <v>399</v>
      </c>
    </row>
    <row r="5340" spans="1:5" s="173" customFormat="1" ht="15" hidden="1" x14ac:dyDescent="0.25">
      <c r="A5340" s="173" t="s">
        <v>184</v>
      </c>
      <c r="B5340" s="173" t="s">
        <v>7954</v>
      </c>
      <c r="C5340" s="173" t="s">
        <v>1160</v>
      </c>
      <c r="D5340" s="173" t="s">
        <v>8001</v>
      </c>
      <c r="E5340" s="173">
        <v>67</v>
      </c>
    </row>
    <row r="5341" spans="1:5" s="173" customFormat="1" ht="15" hidden="1" x14ac:dyDescent="0.25">
      <c r="A5341" s="173" t="s">
        <v>184</v>
      </c>
      <c r="B5341" s="173" t="s">
        <v>7954</v>
      </c>
      <c r="C5341" s="173" t="s">
        <v>1160</v>
      </c>
      <c r="D5341" s="173" t="s">
        <v>8002</v>
      </c>
      <c r="E5341" s="173">
        <v>109</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287"/>
  <sheetViews>
    <sheetView topLeftCell="C1" workbookViewId="0">
      <selection activeCell="K292" sqref="K292"/>
    </sheetView>
  </sheetViews>
  <sheetFormatPr defaultRowHeight="15" x14ac:dyDescent="0.25"/>
  <cols>
    <col min="1" max="1" width="7.140625" bestFit="1" customWidth="1"/>
    <col min="2" max="2" width="47.42578125" bestFit="1" customWidth="1"/>
    <col min="3" max="3" width="7.28515625" bestFit="1" customWidth="1"/>
    <col min="4" max="4" width="22.42578125" customWidth="1"/>
    <col min="5" max="5" width="18.85546875" customWidth="1"/>
    <col min="6" max="6" width="15.28515625" customWidth="1"/>
    <col min="7" max="7" width="18.140625" customWidth="1"/>
    <col min="8" max="8" width="20.42578125" style="172" customWidth="1"/>
    <col min="9" max="9" width="19.85546875" customWidth="1"/>
    <col min="10" max="10" width="23.140625" customWidth="1"/>
    <col min="11" max="11" width="25.140625" customWidth="1"/>
  </cols>
  <sheetData>
    <row r="1" spans="1:11" s="170" customFormat="1" ht="32.25" customHeight="1" x14ac:dyDescent="0.25">
      <c r="A1" s="166" t="s">
        <v>2821</v>
      </c>
      <c r="B1" s="166" t="s">
        <v>2822</v>
      </c>
      <c r="C1" s="167" t="s">
        <v>325</v>
      </c>
      <c r="D1" s="166" t="s">
        <v>2823</v>
      </c>
      <c r="E1" s="166" t="s">
        <v>2824</v>
      </c>
      <c r="F1" s="166" t="s">
        <v>2825</v>
      </c>
      <c r="G1" s="166" t="s">
        <v>2826</v>
      </c>
      <c r="H1" s="168" t="s">
        <v>2827</v>
      </c>
      <c r="I1" s="169" t="s">
        <v>2828</v>
      </c>
      <c r="J1" s="169" t="s">
        <v>2829</v>
      </c>
      <c r="K1" s="169" t="s">
        <v>2830</v>
      </c>
    </row>
    <row r="2" spans="1:11" hidden="1" x14ac:dyDescent="0.25">
      <c r="A2">
        <v>2</v>
      </c>
      <c r="B2" t="s">
        <v>98</v>
      </c>
      <c r="C2">
        <v>2019</v>
      </c>
      <c r="D2">
        <v>144391.06</v>
      </c>
      <c r="E2">
        <v>3628.95</v>
      </c>
      <c r="F2">
        <v>1101.3</v>
      </c>
      <c r="G2">
        <v>149121.31</v>
      </c>
      <c r="H2" s="171">
        <f>D2/365</f>
        <v>395.59194520547942</v>
      </c>
      <c r="I2" s="171">
        <f>E2/365</f>
        <v>9.9423287671232874</v>
      </c>
      <c r="J2" s="171">
        <f>F2/365</f>
        <v>3.0172602739726027</v>
      </c>
      <c r="K2" s="171">
        <f>G2/365</f>
        <v>408.55153424657533</v>
      </c>
    </row>
    <row r="3" spans="1:11" hidden="1" x14ac:dyDescent="0.25">
      <c r="A3">
        <v>3</v>
      </c>
      <c r="B3" t="s">
        <v>808</v>
      </c>
      <c r="C3">
        <v>2019</v>
      </c>
      <c r="D3">
        <v>250064.74</v>
      </c>
      <c r="E3">
        <v>4479.8599999999997</v>
      </c>
      <c r="F3">
        <v>86671.3</v>
      </c>
      <c r="G3">
        <v>341215.9</v>
      </c>
      <c r="H3" s="171">
        <f t="shared" ref="H3:K66" si="0">D3/365</f>
        <v>685.10887671232877</v>
      </c>
      <c r="I3" s="171">
        <f t="shared" si="0"/>
        <v>12.273589041095889</v>
      </c>
      <c r="J3" s="171">
        <f t="shared" si="0"/>
        <v>237.45561643835617</v>
      </c>
      <c r="K3" s="171">
        <f t="shared" si="0"/>
        <v>934.83808219178093</v>
      </c>
    </row>
    <row r="4" spans="1:11" hidden="1" x14ac:dyDescent="0.25">
      <c r="A4">
        <v>4</v>
      </c>
      <c r="B4" t="s">
        <v>2557</v>
      </c>
      <c r="C4">
        <v>2019</v>
      </c>
      <c r="D4">
        <v>7490.25</v>
      </c>
      <c r="E4">
        <v>24.3</v>
      </c>
      <c r="F4">
        <v>0</v>
      </c>
      <c r="G4">
        <v>7514.55</v>
      </c>
      <c r="H4" s="171">
        <f t="shared" si="0"/>
        <v>20.521232876712329</v>
      </c>
      <c r="I4" s="171">
        <f t="shared" si="0"/>
        <v>6.6575342465753432E-2</v>
      </c>
      <c r="J4" s="171">
        <f t="shared" si="0"/>
        <v>0</v>
      </c>
      <c r="K4" s="171">
        <f t="shared" si="0"/>
        <v>20.587808219178083</v>
      </c>
    </row>
    <row r="5" spans="1:11" hidden="1" x14ac:dyDescent="0.25">
      <c r="A5">
        <v>5</v>
      </c>
      <c r="B5" t="s">
        <v>622</v>
      </c>
      <c r="C5">
        <v>2019</v>
      </c>
      <c r="D5">
        <v>307819.49</v>
      </c>
      <c r="E5">
        <v>18542.78</v>
      </c>
      <c r="F5">
        <v>11766.43</v>
      </c>
      <c r="G5">
        <v>338128.7</v>
      </c>
      <c r="H5" s="171">
        <f t="shared" si="0"/>
        <v>843.34106849315071</v>
      </c>
      <c r="I5" s="171">
        <f t="shared" si="0"/>
        <v>50.802136986301363</v>
      </c>
      <c r="J5" s="171">
        <f t="shared" si="0"/>
        <v>32.236794520547946</v>
      </c>
      <c r="K5" s="171">
        <f t="shared" si="0"/>
        <v>926.38</v>
      </c>
    </row>
    <row r="6" spans="1:11" hidden="1" x14ac:dyDescent="0.25">
      <c r="A6">
        <v>9</v>
      </c>
      <c r="B6" t="s">
        <v>733</v>
      </c>
      <c r="C6">
        <v>2019</v>
      </c>
      <c r="D6">
        <v>6795.11</v>
      </c>
      <c r="E6">
        <v>493.23</v>
      </c>
      <c r="F6">
        <v>176.16</v>
      </c>
      <c r="G6">
        <v>7464.5</v>
      </c>
      <c r="H6" s="171">
        <f t="shared" si="0"/>
        <v>18.616739726027397</v>
      </c>
      <c r="I6" s="171">
        <f t="shared" si="0"/>
        <v>1.3513150684931508</v>
      </c>
      <c r="J6" s="171">
        <f t="shared" si="0"/>
        <v>0.48263013698630136</v>
      </c>
      <c r="K6" s="171">
        <f t="shared" si="0"/>
        <v>20.450684931506849</v>
      </c>
    </row>
    <row r="7" spans="1:11" hidden="1" x14ac:dyDescent="0.25">
      <c r="A7">
        <v>10</v>
      </c>
      <c r="B7" t="s">
        <v>734</v>
      </c>
      <c r="C7">
        <v>2019</v>
      </c>
      <c r="D7">
        <v>235038.53</v>
      </c>
      <c r="E7">
        <v>17060.59</v>
      </c>
      <c r="F7">
        <v>6093.1</v>
      </c>
      <c r="G7">
        <v>258192.23</v>
      </c>
      <c r="H7" s="171">
        <f t="shared" si="0"/>
        <v>643.94117808219175</v>
      </c>
      <c r="I7" s="171">
        <f t="shared" si="0"/>
        <v>46.741342465753426</v>
      </c>
      <c r="J7" s="171">
        <f t="shared" si="0"/>
        <v>16.693424657534248</v>
      </c>
      <c r="K7" s="171">
        <f t="shared" si="0"/>
        <v>707.37597260273981</v>
      </c>
    </row>
    <row r="8" spans="1:11" hidden="1" x14ac:dyDescent="0.25">
      <c r="A8">
        <v>11</v>
      </c>
      <c r="B8" t="s">
        <v>737</v>
      </c>
      <c r="C8">
        <v>2019</v>
      </c>
      <c r="D8">
        <v>380047</v>
      </c>
      <c r="E8">
        <v>7740</v>
      </c>
      <c r="F8">
        <v>0</v>
      </c>
      <c r="G8">
        <v>387787</v>
      </c>
      <c r="H8" s="171">
        <f t="shared" si="0"/>
        <v>1041.2246575342465</v>
      </c>
      <c r="I8" s="171">
        <f t="shared" si="0"/>
        <v>21.205479452054796</v>
      </c>
      <c r="J8" s="171">
        <f t="shared" si="0"/>
        <v>0</v>
      </c>
      <c r="K8" s="171">
        <f t="shared" si="0"/>
        <v>1062.4301369863015</v>
      </c>
    </row>
    <row r="9" spans="1:11" hidden="1" x14ac:dyDescent="0.25">
      <c r="A9">
        <v>12</v>
      </c>
      <c r="B9" t="s">
        <v>1033</v>
      </c>
      <c r="C9">
        <v>2019</v>
      </c>
      <c r="D9">
        <v>1270391</v>
      </c>
      <c r="E9">
        <v>68100</v>
      </c>
      <c r="F9">
        <v>6000</v>
      </c>
      <c r="G9">
        <v>1344491</v>
      </c>
      <c r="H9" s="171">
        <f t="shared" si="0"/>
        <v>3480.523287671233</v>
      </c>
      <c r="I9" s="171">
        <f t="shared" si="0"/>
        <v>186.57534246575344</v>
      </c>
      <c r="J9" s="171">
        <f t="shared" si="0"/>
        <v>16.438356164383563</v>
      </c>
      <c r="K9" s="171">
        <f t="shared" si="0"/>
        <v>3683.5369863013698</v>
      </c>
    </row>
    <row r="10" spans="1:11" hidden="1" x14ac:dyDescent="0.25">
      <c r="A10">
        <v>13</v>
      </c>
      <c r="B10" t="s">
        <v>1163</v>
      </c>
      <c r="C10">
        <v>2019</v>
      </c>
      <c r="D10">
        <v>262427</v>
      </c>
      <c r="E10">
        <v>5280</v>
      </c>
      <c r="F10">
        <v>0</v>
      </c>
      <c r="G10">
        <v>267707</v>
      </c>
      <c r="H10" s="171">
        <f t="shared" si="0"/>
        <v>718.9780821917808</v>
      </c>
      <c r="I10" s="171">
        <f t="shared" si="0"/>
        <v>14.465753424657533</v>
      </c>
      <c r="J10" s="171">
        <f t="shared" si="0"/>
        <v>0</v>
      </c>
      <c r="K10" s="171">
        <f t="shared" si="0"/>
        <v>733.44383561643838</v>
      </c>
    </row>
    <row r="11" spans="1:11" hidden="1" x14ac:dyDescent="0.25">
      <c r="A11">
        <v>14</v>
      </c>
      <c r="B11" t="s">
        <v>391</v>
      </c>
      <c r="C11">
        <v>2019</v>
      </c>
      <c r="D11">
        <v>836597.05</v>
      </c>
      <c r="E11">
        <v>151576.28</v>
      </c>
      <c r="F11">
        <v>0</v>
      </c>
      <c r="G11">
        <v>988173.33</v>
      </c>
      <c r="H11" s="171">
        <f t="shared" si="0"/>
        <v>2292.0467123287672</v>
      </c>
      <c r="I11" s="171">
        <f t="shared" si="0"/>
        <v>415.27747945205476</v>
      </c>
      <c r="J11" s="171">
        <f t="shared" si="0"/>
        <v>0</v>
      </c>
      <c r="K11" s="171">
        <f t="shared" si="0"/>
        <v>2707.3241917808218</v>
      </c>
    </row>
    <row r="12" spans="1:11" hidden="1" x14ac:dyDescent="0.25">
      <c r="A12">
        <v>15</v>
      </c>
      <c r="B12" t="s">
        <v>1156</v>
      </c>
      <c r="C12">
        <v>2019</v>
      </c>
      <c r="D12">
        <v>276692.59999999998</v>
      </c>
      <c r="E12">
        <v>9665.94</v>
      </c>
      <c r="F12">
        <v>902.8</v>
      </c>
      <c r="G12">
        <v>287261.34000000003</v>
      </c>
      <c r="H12" s="171">
        <f t="shared" si="0"/>
        <v>758.06191780821916</v>
      </c>
      <c r="I12" s="171">
        <f t="shared" si="0"/>
        <v>26.482027397260275</v>
      </c>
      <c r="J12" s="171">
        <f t="shared" si="0"/>
        <v>2.4734246575342462</v>
      </c>
      <c r="K12" s="171">
        <f t="shared" si="0"/>
        <v>787.01736986301376</v>
      </c>
    </row>
    <row r="13" spans="1:11" hidden="1" x14ac:dyDescent="0.25">
      <c r="A13">
        <v>17</v>
      </c>
      <c r="B13" t="s">
        <v>809</v>
      </c>
      <c r="C13">
        <v>2019</v>
      </c>
      <c r="D13">
        <v>60373.87</v>
      </c>
      <c r="E13">
        <v>3097.86</v>
      </c>
      <c r="F13">
        <v>1835.41</v>
      </c>
      <c r="G13">
        <v>65307.13</v>
      </c>
      <c r="H13" s="171">
        <f t="shared" si="0"/>
        <v>165.40786301369863</v>
      </c>
      <c r="I13" s="171">
        <f t="shared" si="0"/>
        <v>8.4872876712328775</v>
      </c>
      <c r="J13" s="171">
        <f t="shared" si="0"/>
        <v>5.028520547945206</v>
      </c>
      <c r="K13" s="171">
        <f t="shared" si="0"/>
        <v>178.92364383561642</v>
      </c>
    </row>
    <row r="14" spans="1:11" hidden="1" x14ac:dyDescent="0.25">
      <c r="A14">
        <v>20</v>
      </c>
      <c r="B14" t="s">
        <v>1100</v>
      </c>
      <c r="C14">
        <v>2019</v>
      </c>
      <c r="D14">
        <v>19646.05</v>
      </c>
      <c r="E14">
        <v>183.49</v>
      </c>
      <c r="F14">
        <v>0</v>
      </c>
      <c r="G14">
        <v>19829.54</v>
      </c>
      <c r="H14" s="171">
        <f t="shared" si="0"/>
        <v>53.82479452054794</v>
      </c>
      <c r="I14" s="171">
        <f t="shared" si="0"/>
        <v>0.50271232876712335</v>
      </c>
      <c r="J14" s="171">
        <f t="shared" si="0"/>
        <v>0</v>
      </c>
      <c r="K14" s="171">
        <f t="shared" si="0"/>
        <v>54.327506849315071</v>
      </c>
    </row>
    <row r="15" spans="1:11" hidden="1" x14ac:dyDescent="0.25">
      <c r="A15">
        <v>22</v>
      </c>
      <c r="B15" t="s">
        <v>102</v>
      </c>
      <c r="C15">
        <v>2019</v>
      </c>
      <c r="D15">
        <v>55993.49</v>
      </c>
      <c r="E15">
        <v>1407.27</v>
      </c>
      <c r="F15">
        <v>427.07</v>
      </c>
      <c r="G15">
        <v>57827.839999999997</v>
      </c>
      <c r="H15" s="171">
        <f t="shared" si="0"/>
        <v>153.4068219178082</v>
      </c>
      <c r="I15" s="171">
        <f t="shared" si="0"/>
        <v>3.8555342465753424</v>
      </c>
      <c r="J15" s="171">
        <f t="shared" si="0"/>
        <v>1.1700547945205479</v>
      </c>
      <c r="K15" s="171">
        <f t="shared" si="0"/>
        <v>158.43243835616437</v>
      </c>
    </row>
    <row r="16" spans="1:11" hidden="1" x14ac:dyDescent="0.25">
      <c r="A16">
        <v>24</v>
      </c>
      <c r="B16" t="s">
        <v>920</v>
      </c>
      <c r="C16">
        <v>2019</v>
      </c>
      <c r="D16">
        <v>826680.61</v>
      </c>
      <c r="E16">
        <v>57617.87</v>
      </c>
      <c r="F16">
        <v>186151.94</v>
      </c>
      <c r="G16">
        <v>1070450.42</v>
      </c>
      <c r="H16" s="171">
        <f t="shared" si="0"/>
        <v>2264.8783835616437</v>
      </c>
      <c r="I16" s="171">
        <f t="shared" si="0"/>
        <v>157.85717808219178</v>
      </c>
      <c r="J16" s="171">
        <f t="shared" si="0"/>
        <v>510.00531506849313</v>
      </c>
      <c r="K16" s="171">
        <f t="shared" si="0"/>
        <v>2932.7408767123284</v>
      </c>
    </row>
    <row r="17" spans="1:11" hidden="1" x14ac:dyDescent="0.25">
      <c r="A17">
        <v>27</v>
      </c>
      <c r="B17" t="s">
        <v>810</v>
      </c>
      <c r="C17">
        <v>2019</v>
      </c>
      <c r="D17">
        <v>715130.96</v>
      </c>
      <c r="E17">
        <v>24767.98</v>
      </c>
      <c r="F17">
        <v>894138.45</v>
      </c>
      <c r="G17">
        <v>1634037.39</v>
      </c>
      <c r="H17" s="171">
        <f t="shared" si="0"/>
        <v>1959.262904109589</v>
      </c>
      <c r="I17" s="171">
        <f t="shared" si="0"/>
        <v>67.85747945205479</v>
      </c>
      <c r="J17" s="171">
        <f t="shared" si="0"/>
        <v>2449.6943835616439</v>
      </c>
      <c r="K17" s="171">
        <f t="shared" si="0"/>
        <v>4476.8147671232873</v>
      </c>
    </row>
    <row r="18" spans="1:11" hidden="1" x14ac:dyDescent="0.25">
      <c r="A18">
        <v>29</v>
      </c>
      <c r="B18" t="s">
        <v>811</v>
      </c>
      <c r="C18">
        <v>2019</v>
      </c>
      <c r="D18">
        <v>82337.34</v>
      </c>
      <c r="E18">
        <v>806.32</v>
      </c>
      <c r="F18">
        <v>0</v>
      </c>
      <c r="G18">
        <v>83143.66</v>
      </c>
      <c r="H18" s="171">
        <f t="shared" si="0"/>
        <v>225.58175342465753</v>
      </c>
      <c r="I18" s="171">
        <f t="shared" si="0"/>
        <v>2.2090958904109592</v>
      </c>
      <c r="J18" s="171">
        <f t="shared" si="0"/>
        <v>0</v>
      </c>
      <c r="K18" s="171">
        <f t="shared" si="0"/>
        <v>227.7908493150685</v>
      </c>
    </row>
    <row r="19" spans="1:11" hidden="1" x14ac:dyDescent="0.25">
      <c r="A19">
        <v>31</v>
      </c>
      <c r="B19" t="s">
        <v>738</v>
      </c>
      <c r="C19">
        <v>2019</v>
      </c>
      <c r="D19">
        <v>307485</v>
      </c>
      <c r="E19">
        <v>9000</v>
      </c>
      <c r="F19">
        <v>0</v>
      </c>
      <c r="G19">
        <v>316485</v>
      </c>
      <c r="H19" s="171">
        <f t="shared" si="0"/>
        <v>842.42465753424653</v>
      </c>
      <c r="I19" s="171">
        <f t="shared" si="0"/>
        <v>24.657534246575342</v>
      </c>
      <c r="J19" s="171">
        <f t="shared" si="0"/>
        <v>0</v>
      </c>
      <c r="K19" s="171">
        <f t="shared" si="0"/>
        <v>867.08219178082197</v>
      </c>
    </row>
    <row r="20" spans="1:11" hidden="1" x14ac:dyDescent="0.25">
      <c r="A20">
        <v>32</v>
      </c>
      <c r="B20" t="s">
        <v>975</v>
      </c>
      <c r="C20">
        <v>2019</v>
      </c>
      <c r="D20">
        <v>401043.29</v>
      </c>
      <c r="E20">
        <v>4730.03</v>
      </c>
      <c r="F20">
        <v>13142</v>
      </c>
      <c r="G20">
        <v>418915.3</v>
      </c>
      <c r="H20" s="171">
        <f t="shared" si="0"/>
        <v>1098.7487397260275</v>
      </c>
      <c r="I20" s="171">
        <f t="shared" si="0"/>
        <v>12.958986301369862</v>
      </c>
      <c r="J20" s="171">
        <f t="shared" si="0"/>
        <v>36.005479452054793</v>
      </c>
      <c r="K20" s="171">
        <f t="shared" si="0"/>
        <v>1147.7131506849314</v>
      </c>
    </row>
    <row r="21" spans="1:11" hidden="1" x14ac:dyDescent="0.25">
      <c r="A21">
        <v>33</v>
      </c>
      <c r="B21" t="s">
        <v>976</v>
      </c>
      <c r="C21">
        <v>2019</v>
      </c>
      <c r="D21">
        <v>10817.9</v>
      </c>
      <c r="E21">
        <v>140.56</v>
      </c>
      <c r="F21">
        <v>230.34</v>
      </c>
      <c r="G21">
        <v>11188.81</v>
      </c>
      <c r="H21" s="171">
        <f t="shared" si="0"/>
        <v>29.638082191780821</v>
      </c>
      <c r="I21" s="171">
        <f t="shared" si="0"/>
        <v>0.38509589041095893</v>
      </c>
      <c r="J21" s="171">
        <f t="shared" si="0"/>
        <v>0.63106849315068492</v>
      </c>
      <c r="K21" s="171">
        <f t="shared" si="0"/>
        <v>30.654273972602738</v>
      </c>
    </row>
    <row r="22" spans="1:11" hidden="1" x14ac:dyDescent="0.25">
      <c r="A22">
        <v>35</v>
      </c>
      <c r="B22" t="s">
        <v>661</v>
      </c>
      <c r="C22">
        <v>2019</v>
      </c>
      <c r="D22">
        <v>16000.76</v>
      </c>
      <c r="E22">
        <v>190.77</v>
      </c>
      <c r="F22">
        <v>4578.41</v>
      </c>
      <c r="G22">
        <v>20769.939999999999</v>
      </c>
      <c r="H22" s="171">
        <f t="shared" si="0"/>
        <v>43.837698630136984</v>
      </c>
      <c r="I22" s="171">
        <f t="shared" si="0"/>
        <v>0.52265753424657535</v>
      </c>
      <c r="J22" s="171">
        <f t="shared" si="0"/>
        <v>12.54358904109589</v>
      </c>
      <c r="K22" s="171">
        <f t="shared" si="0"/>
        <v>56.903945205479445</v>
      </c>
    </row>
    <row r="23" spans="1:11" hidden="1" x14ac:dyDescent="0.25">
      <c r="A23">
        <v>38</v>
      </c>
      <c r="B23" t="s">
        <v>741</v>
      </c>
      <c r="C23">
        <v>2019</v>
      </c>
      <c r="D23">
        <v>343087</v>
      </c>
      <c r="E23">
        <v>7347</v>
      </c>
      <c r="F23">
        <v>5905</v>
      </c>
      <c r="G23">
        <v>356339</v>
      </c>
      <c r="H23" s="171">
        <f t="shared" si="0"/>
        <v>939.96438356164379</v>
      </c>
      <c r="I23" s="171">
        <f t="shared" si="0"/>
        <v>20.12876712328767</v>
      </c>
      <c r="J23" s="171">
        <f t="shared" si="0"/>
        <v>16.17808219178082</v>
      </c>
      <c r="K23" s="171">
        <f t="shared" si="0"/>
        <v>976.27123287671236</v>
      </c>
    </row>
    <row r="24" spans="1:11" hidden="1" x14ac:dyDescent="0.25">
      <c r="A24">
        <v>39</v>
      </c>
      <c r="B24" t="s">
        <v>429</v>
      </c>
      <c r="C24">
        <v>2019</v>
      </c>
      <c r="D24">
        <v>452222.51</v>
      </c>
      <c r="E24">
        <v>11754.86</v>
      </c>
      <c r="F24">
        <v>0</v>
      </c>
      <c r="G24">
        <v>463977.36</v>
      </c>
      <c r="H24" s="171">
        <f t="shared" si="0"/>
        <v>1238.9657808219179</v>
      </c>
      <c r="I24" s="171">
        <f t="shared" si="0"/>
        <v>32.205095890410959</v>
      </c>
      <c r="J24" s="171">
        <f t="shared" si="0"/>
        <v>0</v>
      </c>
      <c r="K24" s="171">
        <f t="shared" si="0"/>
        <v>1271.1708493150684</v>
      </c>
    </row>
    <row r="25" spans="1:11" hidden="1" x14ac:dyDescent="0.25">
      <c r="A25">
        <v>40</v>
      </c>
      <c r="B25" t="s">
        <v>812</v>
      </c>
      <c r="C25">
        <v>2019</v>
      </c>
      <c r="D25">
        <v>205521.17</v>
      </c>
      <c r="E25">
        <v>15156.21</v>
      </c>
      <c r="F25">
        <v>12693.73</v>
      </c>
      <c r="G25">
        <v>233371.1</v>
      </c>
      <c r="H25" s="171">
        <f t="shared" si="0"/>
        <v>563.07169863013701</v>
      </c>
      <c r="I25" s="171">
        <f t="shared" si="0"/>
        <v>41.52386301369863</v>
      </c>
      <c r="J25" s="171">
        <f t="shared" si="0"/>
        <v>34.777342465753421</v>
      </c>
      <c r="K25" s="171">
        <f t="shared" si="0"/>
        <v>639.37287671232878</v>
      </c>
    </row>
    <row r="26" spans="1:11" hidden="1" x14ac:dyDescent="0.25">
      <c r="A26">
        <v>41</v>
      </c>
      <c r="B26" t="s">
        <v>742</v>
      </c>
      <c r="C26">
        <v>2019</v>
      </c>
      <c r="D26">
        <v>318738</v>
      </c>
      <c r="E26">
        <v>7320</v>
      </c>
      <c r="F26">
        <v>6245</v>
      </c>
      <c r="G26">
        <v>332303</v>
      </c>
      <c r="H26" s="171">
        <f t="shared" si="0"/>
        <v>873.25479452054799</v>
      </c>
      <c r="I26" s="171">
        <f t="shared" si="0"/>
        <v>20.054794520547944</v>
      </c>
      <c r="J26" s="171">
        <f t="shared" si="0"/>
        <v>17.109589041095891</v>
      </c>
      <c r="K26" s="171">
        <f t="shared" si="0"/>
        <v>910.41917808219182</v>
      </c>
    </row>
    <row r="27" spans="1:11" hidden="1" x14ac:dyDescent="0.25">
      <c r="A27">
        <v>42</v>
      </c>
      <c r="B27" t="s">
        <v>85</v>
      </c>
      <c r="C27">
        <v>2019</v>
      </c>
      <c r="D27">
        <v>122495.41</v>
      </c>
      <c r="E27">
        <v>3386.22</v>
      </c>
      <c r="F27">
        <v>0</v>
      </c>
      <c r="G27">
        <v>125881.64</v>
      </c>
      <c r="H27" s="171">
        <f t="shared" si="0"/>
        <v>335.60386301369863</v>
      </c>
      <c r="I27" s="171">
        <f t="shared" si="0"/>
        <v>9.2773150684931505</v>
      </c>
      <c r="J27" s="171">
        <f t="shared" si="0"/>
        <v>0</v>
      </c>
      <c r="K27" s="171">
        <f t="shared" si="0"/>
        <v>344.88120547945203</v>
      </c>
    </row>
    <row r="28" spans="1:11" hidden="1" x14ac:dyDescent="0.25">
      <c r="A28">
        <v>43</v>
      </c>
      <c r="B28" t="s">
        <v>813</v>
      </c>
      <c r="C28">
        <v>2019</v>
      </c>
      <c r="D28">
        <v>203.62</v>
      </c>
      <c r="E28">
        <v>1.99</v>
      </c>
      <c r="F28">
        <v>0</v>
      </c>
      <c r="G28">
        <v>205.61</v>
      </c>
      <c r="H28" s="171">
        <f t="shared" si="0"/>
        <v>0.55786301369863012</v>
      </c>
      <c r="I28" s="171">
        <f t="shared" si="0"/>
        <v>5.4520547945205479E-3</v>
      </c>
      <c r="J28" s="171">
        <f t="shared" si="0"/>
        <v>0</v>
      </c>
      <c r="K28" s="171">
        <f t="shared" si="0"/>
        <v>0.56331506849315072</v>
      </c>
    </row>
    <row r="29" spans="1:11" hidden="1" x14ac:dyDescent="0.25">
      <c r="A29">
        <v>44</v>
      </c>
      <c r="B29" t="s">
        <v>814</v>
      </c>
      <c r="C29">
        <v>2019</v>
      </c>
      <c r="D29">
        <v>14464.89</v>
      </c>
      <c r="E29">
        <v>449.28</v>
      </c>
      <c r="F29">
        <v>30.22</v>
      </c>
      <c r="G29">
        <v>14944.38</v>
      </c>
      <c r="H29" s="171">
        <f t="shared" si="0"/>
        <v>39.629835616438356</v>
      </c>
      <c r="I29" s="171">
        <f t="shared" si="0"/>
        <v>1.230904109589041</v>
      </c>
      <c r="J29" s="171">
        <f t="shared" si="0"/>
        <v>8.27945205479452E-2</v>
      </c>
      <c r="K29" s="171">
        <f t="shared" si="0"/>
        <v>40.943506849315064</v>
      </c>
    </row>
    <row r="30" spans="1:11" hidden="1" x14ac:dyDescent="0.25">
      <c r="A30">
        <v>46</v>
      </c>
      <c r="B30" t="s">
        <v>453</v>
      </c>
      <c r="C30">
        <v>2019</v>
      </c>
      <c r="D30">
        <v>29115.360000000001</v>
      </c>
      <c r="E30">
        <v>235.29</v>
      </c>
      <c r="F30">
        <v>6951.67</v>
      </c>
      <c r="G30">
        <v>36302.31</v>
      </c>
      <c r="H30" s="171">
        <f t="shared" si="0"/>
        <v>79.768109589041103</v>
      </c>
      <c r="I30" s="171">
        <f t="shared" si="0"/>
        <v>0.64463013698630134</v>
      </c>
      <c r="J30" s="171">
        <f t="shared" si="0"/>
        <v>19.045671232876714</v>
      </c>
      <c r="K30" s="171">
        <f t="shared" si="0"/>
        <v>99.458383561643828</v>
      </c>
    </row>
    <row r="31" spans="1:11" hidden="1" x14ac:dyDescent="0.25">
      <c r="A31">
        <v>47</v>
      </c>
      <c r="B31" t="s">
        <v>454</v>
      </c>
      <c r="C31">
        <v>2019</v>
      </c>
      <c r="D31">
        <v>1990002.75</v>
      </c>
      <c r="E31">
        <v>16081.62</v>
      </c>
      <c r="F31">
        <v>475138.83</v>
      </c>
      <c r="G31">
        <v>2481223.2000000002</v>
      </c>
      <c r="H31" s="171">
        <f t="shared" si="0"/>
        <v>5452.0623287671233</v>
      </c>
      <c r="I31" s="171">
        <f t="shared" si="0"/>
        <v>44.059232876712329</v>
      </c>
      <c r="J31" s="171">
        <f t="shared" si="0"/>
        <v>1301.7502191780823</v>
      </c>
      <c r="K31" s="171">
        <f t="shared" si="0"/>
        <v>6797.871780821918</v>
      </c>
    </row>
    <row r="32" spans="1:11" hidden="1" x14ac:dyDescent="0.25">
      <c r="A32">
        <v>48</v>
      </c>
      <c r="B32" t="s">
        <v>592</v>
      </c>
      <c r="C32">
        <v>2019</v>
      </c>
      <c r="D32">
        <v>247506.48</v>
      </c>
      <c r="E32">
        <v>6841.99</v>
      </c>
      <c r="F32">
        <v>0</v>
      </c>
      <c r="G32">
        <v>254348.47</v>
      </c>
      <c r="H32" s="171">
        <f t="shared" si="0"/>
        <v>678.09994520547946</v>
      </c>
      <c r="I32" s="171">
        <f t="shared" si="0"/>
        <v>18.745178082191781</v>
      </c>
      <c r="J32" s="171">
        <f t="shared" si="0"/>
        <v>0</v>
      </c>
      <c r="K32" s="171">
        <f t="shared" si="0"/>
        <v>696.84512328767119</v>
      </c>
    </row>
    <row r="33" spans="1:11" hidden="1" x14ac:dyDescent="0.25">
      <c r="A33">
        <v>49</v>
      </c>
      <c r="B33" t="s">
        <v>1101</v>
      </c>
      <c r="C33">
        <v>2019</v>
      </c>
      <c r="D33">
        <v>13476</v>
      </c>
      <c r="E33">
        <v>422</v>
      </c>
      <c r="F33">
        <v>2686</v>
      </c>
      <c r="G33">
        <v>16584</v>
      </c>
      <c r="H33" s="171">
        <f t="shared" si="0"/>
        <v>36.920547945205477</v>
      </c>
      <c r="I33" s="171">
        <f t="shared" si="0"/>
        <v>1.1561643835616437</v>
      </c>
      <c r="J33" s="171">
        <f t="shared" si="0"/>
        <v>7.3589041095890408</v>
      </c>
      <c r="K33" s="171">
        <f t="shared" si="0"/>
        <v>45.435616438356163</v>
      </c>
    </row>
    <row r="34" spans="1:11" hidden="1" x14ac:dyDescent="0.25">
      <c r="A34">
        <v>53</v>
      </c>
      <c r="B34" t="s">
        <v>431</v>
      </c>
      <c r="C34">
        <v>2019</v>
      </c>
      <c r="D34">
        <v>33090.019999999997</v>
      </c>
      <c r="E34">
        <v>860.13</v>
      </c>
      <c r="F34">
        <v>0</v>
      </c>
      <c r="G34">
        <v>33950.14</v>
      </c>
      <c r="H34" s="171">
        <f t="shared" si="0"/>
        <v>90.657589041095875</v>
      </c>
      <c r="I34" s="171">
        <f t="shared" si="0"/>
        <v>2.3565205479452054</v>
      </c>
      <c r="J34" s="171">
        <f t="shared" si="0"/>
        <v>0</v>
      </c>
      <c r="K34" s="171">
        <f t="shared" si="0"/>
        <v>93.014082191780815</v>
      </c>
    </row>
    <row r="35" spans="1:11" hidden="1" x14ac:dyDescent="0.25">
      <c r="A35">
        <v>60</v>
      </c>
      <c r="B35" t="s">
        <v>83</v>
      </c>
      <c r="C35">
        <v>2019</v>
      </c>
      <c r="D35">
        <v>734359.77</v>
      </c>
      <c r="E35">
        <v>14277.16</v>
      </c>
      <c r="F35">
        <v>261933.05</v>
      </c>
      <c r="G35">
        <v>1010569.98</v>
      </c>
      <c r="H35" s="171">
        <f t="shared" si="0"/>
        <v>2011.9445753424659</v>
      </c>
      <c r="I35" s="171">
        <f t="shared" si="0"/>
        <v>39.115506849315068</v>
      </c>
      <c r="J35" s="171">
        <f t="shared" si="0"/>
        <v>717.62479452054788</v>
      </c>
      <c r="K35" s="171">
        <f t="shared" si="0"/>
        <v>2768.6848767123288</v>
      </c>
    </row>
    <row r="36" spans="1:11" hidden="1" x14ac:dyDescent="0.25">
      <c r="A36">
        <v>61</v>
      </c>
      <c r="B36" t="s">
        <v>1991</v>
      </c>
      <c r="C36">
        <v>2019</v>
      </c>
      <c r="D36">
        <v>64439.32</v>
      </c>
      <c r="E36">
        <v>4752.09</v>
      </c>
      <c r="F36">
        <v>3980</v>
      </c>
      <c r="G36">
        <v>73171.41</v>
      </c>
      <c r="H36" s="171">
        <f t="shared" si="0"/>
        <v>176.54608219178081</v>
      </c>
      <c r="I36" s="171">
        <f t="shared" si="0"/>
        <v>13.019424657534246</v>
      </c>
      <c r="J36" s="171">
        <f t="shared" si="0"/>
        <v>10.904109589041095</v>
      </c>
      <c r="K36" s="171">
        <f t="shared" si="0"/>
        <v>200.46961643835618</v>
      </c>
    </row>
    <row r="37" spans="1:11" hidden="1" x14ac:dyDescent="0.25">
      <c r="A37">
        <v>63</v>
      </c>
      <c r="B37" t="s">
        <v>596</v>
      </c>
      <c r="C37">
        <v>2019</v>
      </c>
      <c r="D37">
        <v>42365.97</v>
      </c>
      <c r="E37">
        <v>1171.1500000000001</v>
      </c>
      <c r="F37">
        <v>0</v>
      </c>
      <c r="G37">
        <v>43537.13</v>
      </c>
      <c r="H37" s="171">
        <f t="shared" si="0"/>
        <v>116.07115068493151</v>
      </c>
      <c r="I37" s="171">
        <f t="shared" si="0"/>
        <v>3.2086301369863017</v>
      </c>
      <c r="J37" s="171">
        <f t="shared" si="0"/>
        <v>0</v>
      </c>
      <c r="K37" s="171">
        <f t="shared" si="0"/>
        <v>119.27980821917808</v>
      </c>
    </row>
    <row r="38" spans="1:11" hidden="1" x14ac:dyDescent="0.25">
      <c r="A38">
        <v>64</v>
      </c>
      <c r="B38" t="s">
        <v>885</v>
      </c>
      <c r="C38">
        <v>2019</v>
      </c>
      <c r="D38">
        <v>209071.53</v>
      </c>
      <c r="E38">
        <v>69731</v>
      </c>
      <c r="F38">
        <v>0</v>
      </c>
      <c r="G38">
        <v>278802.53000000003</v>
      </c>
      <c r="H38" s="171">
        <f t="shared" si="0"/>
        <v>572.79871232876712</v>
      </c>
      <c r="I38" s="171">
        <f t="shared" si="0"/>
        <v>191.04383561643834</v>
      </c>
      <c r="J38" s="171">
        <f t="shared" si="0"/>
        <v>0</v>
      </c>
      <c r="K38" s="171">
        <f t="shared" si="0"/>
        <v>763.84254794520552</v>
      </c>
    </row>
    <row r="39" spans="1:11" hidden="1" x14ac:dyDescent="0.25">
      <c r="A39">
        <v>65</v>
      </c>
      <c r="B39" t="s">
        <v>662</v>
      </c>
      <c r="C39">
        <v>2019</v>
      </c>
      <c r="D39">
        <v>242892.35</v>
      </c>
      <c r="E39">
        <v>91918.03</v>
      </c>
      <c r="F39">
        <v>1268.3900000000001</v>
      </c>
      <c r="G39">
        <v>336078.77</v>
      </c>
      <c r="H39" s="171">
        <f t="shared" si="0"/>
        <v>665.45849315068494</v>
      </c>
      <c r="I39" s="171">
        <f t="shared" si="0"/>
        <v>251.83021917808219</v>
      </c>
      <c r="J39" s="171">
        <f t="shared" si="0"/>
        <v>3.4750410958904112</v>
      </c>
      <c r="K39" s="171">
        <f t="shared" si="0"/>
        <v>920.76375342465758</v>
      </c>
    </row>
    <row r="40" spans="1:11" hidden="1" x14ac:dyDescent="0.25">
      <c r="A40">
        <v>66</v>
      </c>
      <c r="B40" t="s">
        <v>663</v>
      </c>
      <c r="C40">
        <v>2019</v>
      </c>
      <c r="D40">
        <v>17805.740000000002</v>
      </c>
      <c r="E40">
        <v>6738.25</v>
      </c>
      <c r="F40">
        <v>92.98</v>
      </c>
      <c r="G40">
        <v>24636.97</v>
      </c>
      <c r="H40" s="171">
        <f t="shared" si="0"/>
        <v>48.782849315068496</v>
      </c>
      <c r="I40" s="171">
        <f t="shared" si="0"/>
        <v>18.460958904109589</v>
      </c>
      <c r="J40" s="171">
        <f t="shared" si="0"/>
        <v>0.25473972602739725</v>
      </c>
      <c r="K40" s="171">
        <f t="shared" si="0"/>
        <v>67.498547945205488</v>
      </c>
    </row>
    <row r="41" spans="1:11" hidden="1" x14ac:dyDescent="0.25">
      <c r="A41">
        <v>67</v>
      </c>
      <c r="B41" t="s">
        <v>2394</v>
      </c>
      <c r="C41">
        <v>2019</v>
      </c>
      <c r="D41">
        <v>87821.19</v>
      </c>
      <c r="E41">
        <v>820.22</v>
      </c>
      <c r="F41">
        <v>0</v>
      </c>
      <c r="G41">
        <v>88641.4</v>
      </c>
      <c r="H41" s="171">
        <f t="shared" si="0"/>
        <v>240.60599999999999</v>
      </c>
      <c r="I41" s="171">
        <f t="shared" si="0"/>
        <v>2.2471780821917808</v>
      </c>
      <c r="J41" s="171">
        <f t="shared" si="0"/>
        <v>0</v>
      </c>
      <c r="K41" s="171">
        <f t="shared" si="0"/>
        <v>242.85315068493148</v>
      </c>
    </row>
    <row r="42" spans="1:11" hidden="1" x14ac:dyDescent="0.25">
      <c r="A42">
        <v>70</v>
      </c>
      <c r="B42" t="s">
        <v>593</v>
      </c>
      <c r="C42">
        <v>2019</v>
      </c>
      <c r="D42">
        <v>16666.240000000002</v>
      </c>
      <c r="E42">
        <v>460.72</v>
      </c>
      <c r="F42">
        <v>0</v>
      </c>
      <c r="G42">
        <v>17126.95</v>
      </c>
      <c r="H42" s="171">
        <f t="shared" si="0"/>
        <v>45.660931506849316</v>
      </c>
      <c r="I42" s="171">
        <f t="shared" si="0"/>
        <v>1.2622465753424659</v>
      </c>
      <c r="J42" s="171">
        <f t="shared" si="0"/>
        <v>0</v>
      </c>
      <c r="K42" s="171">
        <f t="shared" si="0"/>
        <v>46.923150684931507</v>
      </c>
    </row>
    <row r="43" spans="1:11" hidden="1" x14ac:dyDescent="0.25">
      <c r="A43">
        <v>73</v>
      </c>
      <c r="B43" t="s">
        <v>421</v>
      </c>
      <c r="C43">
        <v>2019</v>
      </c>
      <c r="D43">
        <v>128684.25</v>
      </c>
      <c r="E43">
        <v>5000</v>
      </c>
      <c r="F43">
        <v>0</v>
      </c>
      <c r="G43">
        <v>133684.25</v>
      </c>
      <c r="H43" s="171">
        <f t="shared" si="0"/>
        <v>352.55958904109588</v>
      </c>
      <c r="I43" s="171">
        <f t="shared" si="0"/>
        <v>13.698630136986301</v>
      </c>
      <c r="J43" s="171">
        <f t="shared" si="0"/>
        <v>0</v>
      </c>
      <c r="K43" s="171">
        <f t="shared" si="0"/>
        <v>366.25821917808219</v>
      </c>
    </row>
    <row r="44" spans="1:11" hidden="1" x14ac:dyDescent="0.25">
      <c r="A44">
        <v>75</v>
      </c>
      <c r="B44" t="s">
        <v>105</v>
      </c>
      <c r="C44">
        <v>2019</v>
      </c>
      <c r="D44">
        <v>5362.81</v>
      </c>
      <c r="E44">
        <v>201.73</v>
      </c>
      <c r="F44">
        <v>277.01</v>
      </c>
      <c r="G44">
        <v>5841.55</v>
      </c>
      <c r="H44" s="171">
        <f t="shared" si="0"/>
        <v>14.692630136986303</v>
      </c>
      <c r="I44" s="171">
        <f t="shared" si="0"/>
        <v>0.55268493150684928</v>
      </c>
      <c r="J44" s="171">
        <f t="shared" si="0"/>
        <v>0.7589315068493151</v>
      </c>
      <c r="K44" s="171">
        <f t="shared" si="0"/>
        <v>16.004246575342467</v>
      </c>
    </row>
    <row r="45" spans="1:11" hidden="1" x14ac:dyDescent="0.25">
      <c r="A45">
        <v>76</v>
      </c>
      <c r="B45" t="s">
        <v>924</v>
      </c>
      <c r="C45">
        <v>2019</v>
      </c>
      <c r="D45">
        <v>237021.94</v>
      </c>
      <c r="E45">
        <v>8687.3700000000008</v>
      </c>
      <c r="F45">
        <v>12709.15</v>
      </c>
      <c r="G45">
        <v>258418.46</v>
      </c>
      <c r="H45" s="171">
        <f t="shared" si="0"/>
        <v>649.37517808219184</v>
      </c>
      <c r="I45" s="171">
        <f t="shared" si="0"/>
        <v>23.80101369863014</v>
      </c>
      <c r="J45" s="171">
        <f t="shared" si="0"/>
        <v>34.819589041095888</v>
      </c>
      <c r="K45" s="171">
        <f t="shared" si="0"/>
        <v>707.99578082191783</v>
      </c>
    </row>
    <row r="46" spans="1:11" hidden="1" x14ac:dyDescent="0.25">
      <c r="A46">
        <v>77</v>
      </c>
      <c r="B46" t="s">
        <v>621</v>
      </c>
      <c r="C46">
        <v>2019</v>
      </c>
      <c r="D46">
        <v>287632.31</v>
      </c>
      <c r="E46">
        <v>22999.84</v>
      </c>
      <c r="F46">
        <v>5651.75</v>
      </c>
      <c r="G46">
        <v>316283.89</v>
      </c>
      <c r="H46" s="171">
        <f t="shared" si="0"/>
        <v>788.03372602739728</v>
      </c>
      <c r="I46" s="171">
        <f t="shared" si="0"/>
        <v>63.013260273972605</v>
      </c>
      <c r="J46" s="171">
        <f t="shared" si="0"/>
        <v>15.484246575342466</v>
      </c>
      <c r="K46" s="171">
        <f t="shared" si="0"/>
        <v>866.53120547945207</v>
      </c>
    </row>
    <row r="47" spans="1:11" hidden="1" x14ac:dyDescent="0.25">
      <c r="A47">
        <v>79</v>
      </c>
      <c r="B47" t="s">
        <v>1131</v>
      </c>
      <c r="C47">
        <v>2019</v>
      </c>
      <c r="D47">
        <v>135257.9</v>
      </c>
      <c r="E47">
        <v>19684.669999999998</v>
      </c>
      <c r="F47">
        <v>5590.36</v>
      </c>
      <c r="G47">
        <v>160532.93</v>
      </c>
      <c r="H47" s="171">
        <f t="shared" si="0"/>
        <v>370.56958904109587</v>
      </c>
      <c r="I47" s="171">
        <f t="shared" si="0"/>
        <v>53.930602739726019</v>
      </c>
      <c r="J47" s="171">
        <f t="shared" si="0"/>
        <v>15.316054794520547</v>
      </c>
      <c r="K47" s="171">
        <f t="shared" si="0"/>
        <v>439.81624657534246</v>
      </c>
    </row>
    <row r="48" spans="1:11" hidden="1" x14ac:dyDescent="0.25">
      <c r="A48">
        <v>80</v>
      </c>
      <c r="B48" t="s">
        <v>886</v>
      </c>
      <c r="C48">
        <v>2019</v>
      </c>
      <c r="D48">
        <v>48030</v>
      </c>
      <c r="E48">
        <v>867</v>
      </c>
      <c r="F48">
        <v>0</v>
      </c>
      <c r="G48">
        <v>48897</v>
      </c>
      <c r="H48" s="171">
        <f t="shared" si="0"/>
        <v>131.58904109589042</v>
      </c>
      <c r="I48" s="171">
        <f t="shared" si="0"/>
        <v>2.3753424657534246</v>
      </c>
      <c r="J48" s="171">
        <f t="shared" si="0"/>
        <v>0</v>
      </c>
      <c r="K48" s="171">
        <f t="shared" si="0"/>
        <v>133.96438356164384</v>
      </c>
    </row>
    <row r="49" spans="1:11" hidden="1" x14ac:dyDescent="0.25">
      <c r="A49">
        <v>81</v>
      </c>
      <c r="B49" t="s">
        <v>887</v>
      </c>
      <c r="C49">
        <v>2019</v>
      </c>
      <c r="D49">
        <v>116607.96</v>
      </c>
      <c r="E49">
        <v>1109</v>
      </c>
      <c r="F49">
        <v>2840</v>
      </c>
      <c r="G49">
        <v>120556.96</v>
      </c>
      <c r="H49" s="171">
        <f t="shared" si="0"/>
        <v>319.47386301369863</v>
      </c>
      <c r="I49" s="171">
        <f t="shared" si="0"/>
        <v>3.0383561643835617</v>
      </c>
      <c r="J49" s="171">
        <f t="shared" si="0"/>
        <v>7.7808219178082192</v>
      </c>
      <c r="K49" s="171">
        <f t="shared" si="0"/>
        <v>330.29304109589043</v>
      </c>
    </row>
    <row r="50" spans="1:11" hidden="1" x14ac:dyDescent="0.25">
      <c r="A50">
        <v>83</v>
      </c>
      <c r="B50" t="s">
        <v>1056</v>
      </c>
      <c r="C50">
        <v>2019</v>
      </c>
      <c r="D50">
        <v>264704</v>
      </c>
      <c r="E50">
        <v>3018</v>
      </c>
      <c r="F50">
        <v>8170</v>
      </c>
      <c r="G50">
        <v>275892</v>
      </c>
      <c r="H50" s="171">
        <f t="shared" si="0"/>
        <v>725.21643835616442</v>
      </c>
      <c r="I50" s="171">
        <f t="shared" si="0"/>
        <v>8.2684931506849306</v>
      </c>
      <c r="J50" s="171">
        <f t="shared" si="0"/>
        <v>22.383561643835616</v>
      </c>
      <c r="K50" s="171">
        <f t="shared" si="0"/>
        <v>755.86849315068491</v>
      </c>
    </row>
    <row r="51" spans="1:11" hidden="1" x14ac:dyDescent="0.25">
      <c r="A51">
        <v>85</v>
      </c>
      <c r="B51" t="s">
        <v>1010</v>
      </c>
      <c r="C51">
        <v>2019</v>
      </c>
      <c r="D51">
        <v>19338.57</v>
      </c>
      <c r="E51">
        <v>3104.2</v>
      </c>
      <c r="F51">
        <v>0</v>
      </c>
      <c r="G51">
        <v>22442.77</v>
      </c>
      <c r="H51" s="171">
        <f t="shared" si="0"/>
        <v>52.982383561643836</v>
      </c>
      <c r="I51" s="171">
        <f t="shared" si="0"/>
        <v>8.504657534246574</v>
      </c>
      <c r="J51" s="171">
        <f t="shared" si="0"/>
        <v>0</v>
      </c>
      <c r="K51" s="171">
        <f t="shared" si="0"/>
        <v>61.487041095890412</v>
      </c>
    </row>
    <row r="52" spans="1:11" hidden="1" x14ac:dyDescent="0.25">
      <c r="A52">
        <v>86</v>
      </c>
      <c r="B52" t="s">
        <v>1011</v>
      </c>
      <c r="C52">
        <v>2019</v>
      </c>
      <c r="D52">
        <v>295432.23</v>
      </c>
      <c r="E52">
        <v>47422.31</v>
      </c>
      <c r="F52">
        <v>0</v>
      </c>
      <c r="G52">
        <v>342854.54</v>
      </c>
      <c r="H52" s="171">
        <f t="shared" si="0"/>
        <v>809.40336986301361</v>
      </c>
      <c r="I52" s="171">
        <f t="shared" si="0"/>
        <v>129.92413698630136</v>
      </c>
      <c r="J52" s="171">
        <f t="shared" si="0"/>
        <v>0</v>
      </c>
      <c r="K52" s="171">
        <f t="shared" si="0"/>
        <v>939.327506849315</v>
      </c>
    </row>
    <row r="53" spans="1:11" hidden="1" x14ac:dyDescent="0.25">
      <c r="A53">
        <v>87</v>
      </c>
      <c r="B53" t="s">
        <v>1012</v>
      </c>
      <c r="C53">
        <v>2019</v>
      </c>
      <c r="D53">
        <v>58634.85</v>
      </c>
      <c r="E53">
        <v>9411.9699999999993</v>
      </c>
      <c r="F53">
        <v>0</v>
      </c>
      <c r="G53">
        <v>68046.820000000007</v>
      </c>
      <c r="H53" s="171">
        <f t="shared" si="0"/>
        <v>160.64342465753424</v>
      </c>
      <c r="I53" s="171">
        <f t="shared" si="0"/>
        <v>25.786219178082192</v>
      </c>
      <c r="J53" s="171">
        <f t="shared" si="0"/>
        <v>0</v>
      </c>
      <c r="K53" s="171">
        <f t="shared" si="0"/>
        <v>186.42964383561645</v>
      </c>
    </row>
    <row r="54" spans="1:11" hidden="1" x14ac:dyDescent="0.25">
      <c r="A54">
        <v>88</v>
      </c>
      <c r="B54" t="s">
        <v>1013</v>
      </c>
      <c r="C54">
        <v>2019</v>
      </c>
      <c r="D54">
        <v>88717.07</v>
      </c>
      <c r="E54">
        <v>14240.72</v>
      </c>
      <c r="F54">
        <v>0</v>
      </c>
      <c r="G54">
        <v>102957.8</v>
      </c>
      <c r="H54" s="171">
        <f t="shared" si="0"/>
        <v>243.06046575342467</v>
      </c>
      <c r="I54" s="171">
        <f t="shared" si="0"/>
        <v>39.015671232876713</v>
      </c>
      <c r="J54" s="171">
        <f t="shared" si="0"/>
        <v>0</v>
      </c>
      <c r="K54" s="171">
        <f t="shared" si="0"/>
        <v>282.07616438356166</v>
      </c>
    </row>
    <row r="55" spans="1:11" hidden="1" x14ac:dyDescent="0.25">
      <c r="A55">
        <v>89</v>
      </c>
      <c r="B55" t="s">
        <v>1014</v>
      </c>
      <c r="C55">
        <v>2019</v>
      </c>
      <c r="D55">
        <v>146477.85999999999</v>
      </c>
      <c r="E55">
        <v>23512.400000000001</v>
      </c>
      <c r="F55">
        <v>0</v>
      </c>
      <c r="G55">
        <v>169990.26</v>
      </c>
      <c r="H55" s="171">
        <f t="shared" si="0"/>
        <v>401.30920547945203</v>
      </c>
      <c r="I55" s="171">
        <f t="shared" si="0"/>
        <v>64.417534246575343</v>
      </c>
      <c r="J55" s="171">
        <f t="shared" si="0"/>
        <v>0</v>
      </c>
      <c r="K55" s="171">
        <f t="shared" si="0"/>
        <v>465.7267397260274</v>
      </c>
    </row>
    <row r="56" spans="1:11" hidden="1" x14ac:dyDescent="0.25">
      <c r="A56">
        <v>90</v>
      </c>
      <c r="B56" t="s">
        <v>104</v>
      </c>
      <c r="C56">
        <v>2019</v>
      </c>
      <c r="D56">
        <v>12022413.720000001</v>
      </c>
      <c r="E56">
        <v>452240.6</v>
      </c>
      <c r="F56">
        <v>620997.31000000006</v>
      </c>
      <c r="G56">
        <v>13095651.630000001</v>
      </c>
      <c r="H56" s="171">
        <f t="shared" si="0"/>
        <v>32938.119780821922</v>
      </c>
      <c r="I56" s="171">
        <f t="shared" si="0"/>
        <v>1239.0153424657533</v>
      </c>
      <c r="J56" s="171">
        <f t="shared" si="0"/>
        <v>1701.3624931506852</v>
      </c>
      <c r="K56" s="171">
        <f t="shared" si="0"/>
        <v>35878.497616438355</v>
      </c>
    </row>
    <row r="57" spans="1:11" hidden="1" x14ac:dyDescent="0.25">
      <c r="A57">
        <v>92</v>
      </c>
      <c r="B57" t="s">
        <v>1057</v>
      </c>
      <c r="C57">
        <v>2019</v>
      </c>
      <c r="D57">
        <v>73075.37</v>
      </c>
      <c r="E57">
        <v>2731.38</v>
      </c>
      <c r="F57">
        <v>273.14</v>
      </c>
      <c r="G57">
        <v>76079.88</v>
      </c>
      <c r="H57" s="171">
        <f t="shared" si="0"/>
        <v>200.20649315068491</v>
      </c>
      <c r="I57" s="171">
        <f t="shared" si="0"/>
        <v>7.4832328767123295</v>
      </c>
      <c r="J57" s="171">
        <f t="shared" si="0"/>
        <v>0.74832876712328766</v>
      </c>
      <c r="K57" s="171">
        <f t="shared" si="0"/>
        <v>208.4380273972603</v>
      </c>
    </row>
    <row r="58" spans="1:11" hidden="1" x14ac:dyDescent="0.25">
      <c r="A58">
        <v>94</v>
      </c>
      <c r="B58" t="s">
        <v>977</v>
      </c>
      <c r="C58">
        <v>2019</v>
      </c>
      <c r="D58">
        <v>4848664.1500000004</v>
      </c>
      <c r="E58">
        <v>11117.65</v>
      </c>
      <c r="F58">
        <v>599794.69999999995</v>
      </c>
      <c r="G58">
        <v>5459576.5</v>
      </c>
      <c r="H58" s="171">
        <f t="shared" si="0"/>
        <v>13284.011369863014</v>
      </c>
      <c r="I58" s="171">
        <f t="shared" si="0"/>
        <v>30.459315068493151</v>
      </c>
      <c r="J58" s="171">
        <f t="shared" si="0"/>
        <v>1643.2731506849314</v>
      </c>
      <c r="K58" s="171">
        <f t="shared" si="0"/>
        <v>14957.743835616438</v>
      </c>
    </row>
    <row r="59" spans="1:11" hidden="1" x14ac:dyDescent="0.25">
      <c r="A59">
        <v>95</v>
      </c>
      <c r="B59" t="s">
        <v>978</v>
      </c>
      <c r="C59">
        <v>2019</v>
      </c>
      <c r="D59">
        <v>17891.95</v>
      </c>
      <c r="E59">
        <v>41.03</v>
      </c>
      <c r="F59">
        <v>2213.29</v>
      </c>
      <c r="G59">
        <v>20146.27</v>
      </c>
      <c r="H59" s="171">
        <f t="shared" si="0"/>
        <v>49.019041095890415</v>
      </c>
      <c r="I59" s="171">
        <f t="shared" si="0"/>
        <v>0.1124109589041096</v>
      </c>
      <c r="J59" s="171">
        <f t="shared" si="0"/>
        <v>6.0638082191780818</v>
      </c>
      <c r="K59" s="171">
        <f t="shared" si="0"/>
        <v>55.195260273972607</v>
      </c>
    </row>
    <row r="60" spans="1:11" hidden="1" x14ac:dyDescent="0.25">
      <c r="A60">
        <v>96</v>
      </c>
      <c r="B60" t="s">
        <v>979</v>
      </c>
      <c r="C60">
        <v>2019</v>
      </c>
      <c r="D60">
        <v>139490.97</v>
      </c>
      <c r="E60">
        <v>319.83999999999997</v>
      </c>
      <c r="F60">
        <v>17255.46</v>
      </c>
      <c r="G60">
        <v>157066.28</v>
      </c>
      <c r="H60" s="171">
        <f t="shared" si="0"/>
        <v>382.1670410958904</v>
      </c>
      <c r="I60" s="171">
        <f t="shared" si="0"/>
        <v>0.87627397260273965</v>
      </c>
      <c r="J60" s="171">
        <f t="shared" si="0"/>
        <v>47.275232876712323</v>
      </c>
      <c r="K60" s="171">
        <f t="shared" si="0"/>
        <v>430.31857534246575</v>
      </c>
    </row>
    <row r="61" spans="1:11" hidden="1" x14ac:dyDescent="0.25">
      <c r="A61">
        <v>97</v>
      </c>
      <c r="B61" t="s">
        <v>1103</v>
      </c>
      <c r="C61">
        <v>2019</v>
      </c>
      <c r="D61">
        <v>111051.6</v>
      </c>
      <c r="E61">
        <v>254.63</v>
      </c>
      <c r="F61">
        <v>13737.42</v>
      </c>
      <c r="G61">
        <v>125043.66</v>
      </c>
      <c r="H61" s="171">
        <f t="shared" si="0"/>
        <v>304.25095890410961</v>
      </c>
      <c r="I61" s="171">
        <f t="shared" si="0"/>
        <v>0.69761643835616438</v>
      </c>
      <c r="J61" s="171">
        <f t="shared" si="0"/>
        <v>37.636767123287669</v>
      </c>
      <c r="K61" s="171">
        <f t="shared" si="0"/>
        <v>342.58536986301368</v>
      </c>
    </row>
    <row r="62" spans="1:11" hidden="1" x14ac:dyDescent="0.25">
      <c r="A62">
        <v>99</v>
      </c>
      <c r="B62" t="s">
        <v>817</v>
      </c>
      <c r="C62">
        <v>2019</v>
      </c>
      <c r="D62">
        <v>5921.3</v>
      </c>
      <c r="E62">
        <v>183.92</v>
      </c>
      <c r="F62">
        <v>12.37</v>
      </c>
      <c r="G62">
        <v>6117.58</v>
      </c>
      <c r="H62" s="171">
        <f t="shared" si="0"/>
        <v>16.222739726027399</v>
      </c>
      <c r="I62" s="171">
        <f t="shared" si="0"/>
        <v>0.50389041095890408</v>
      </c>
      <c r="J62" s="171">
        <f t="shared" si="0"/>
        <v>3.3890410958904105E-2</v>
      </c>
      <c r="K62" s="171">
        <f t="shared" si="0"/>
        <v>16.76049315068493</v>
      </c>
    </row>
    <row r="63" spans="1:11" hidden="1" x14ac:dyDescent="0.25">
      <c r="A63">
        <v>100</v>
      </c>
      <c r="B63" t="s">
        <v>605</v>
      </c>
      <c r="C63">
        <v>2019</v>
      </c>
      <c r="D63">
        <v>47371.41</v>
      </c>
      <c r="E63">
        <v>9080.17</v>
      </c>
      <c r="F63">
        <v>0</v>
      </c>
      <c r="G63">
        <v>56451.58</v>
      </c>
      <c r="H63" s="171">
        <f t="shared" si="0"/>
        <v>129.78468493150686</v>
      </c>
      <c r="I63" s="171">
        <f t="shared" si="0"/>
        <v>24.877178082191779</v>
      </c>
      <c r="J63" s="171">
        <f t="shared" si="0"/>
        <v>0</v>
      </c>
      <c r="K63" s="171">
        <f t="shared" si="0"/>
        <v>154.66186301369862</v>
      </c>
    </row>
    <row r="64" spans="1:11" hidden="1" x14ac:dyDescent="0.25">
      <c r="A64">
        <v>101</v>
      </c>
      <c r="B64" t="s">
        <v>664</v>
      </c>
      <c r="C64">
        <v>2019</v>
      </c>
      <c r="D64">
        <v>53282.54</v>
      </c>
      <c r="E64">
        <v>635.25</v>
      </c>
      <c r="F64">
        <v>15246.09</v>
      </c>
      <c r="G64">
        <v>69163.88</v>
      </c>
      <c r="H64" s="171">
        <f t="shared" si="0"/>
        <v>145.97956164383561</v>
      </c>
      <c r="I64" s="171">
        <f t="shared" si="0"/>
        <v>1.7404109589041097</v>
      </c>
      <c r="J64" s="171">
        <f t="shared" si="0"/>
        <v>41.770109589041098</v>
      </c>
      <c r="K64" s="171">
        <f t="shared" si="0"/>
        <v>189.49008219178083</v>
      </c>
    </row>
    <row r="65" spans="1:11" hidden="1" x14ac:dyDescent="0.25">
      <c r="A65">
        <v>102</v>
      </c>
      <c r="B65" t="s">
        <v>540</v>
      </c>
      <c r="C65">
        <v>2019</v>
      </c>
      <c r="D65">
        <v>104144.13</v>
      </c>
      <c r="E65">
        <v>6076.17</v>
      </c>
      <c r="F65">
        <v>1517.94</v>
      </c>
      <c r="G65">
        <v>111738.23</v>
      </c>
      <c r="H65" s="171">
        <f t="shared" si="0"/>
        <v>285.32638356164387</v>
      </c>
      <c r="I65" s="171">
        <f t="shared" si="0"/>
        <v>16.647041095890412</v>
      </c>
      <c r="J65" s="171">
        <f t="shared" si="0"/>
        <v>4.1587397260273971</v>
      </c>
      <c r="K65" s="171">
        <f t="shared" si="0"/>
        <v>306.13213698630136</v>
      </c>
    </row>
    <row r="66" spans="1:11" hidden="1" x14ac:dyDescent="0.25">
      <c r="A66">
        <v>103</v>
      </c>
      <c r="B66" t="s">
        <v>665</v>
      </c>
      <c r="C66">
        <v>2019</v>
      </c>
      <c r="D66">
        <v>40939.57</v>
      </c>
      <c r="E66">
        <v>4559.28</v>
      </c>
      <c r="F66">
        <v>0</v>
      </c>
      <c r="G66">
        <v>45498.85</v>
      </c>
      <c r="H66" s="171">
        <f t="shared" si="0"/>
        <v>112.16320547945206</v>
      </c>
      <c r="I66" s="171">
        <f t="shared" si="0"/>
        <v>12.49117808219178</v>
      </c>
      <c r="J66" s="171">
        <f t="shared" si="0"/>
        <v>0</v>
      </c>
      <c r="K66" s="171">
        <f t="shared" ref="K66:K101" si="1">G66/365</f>
        <v>124.65438356164383</v>
      </c>
    </row>
    <row r="67" spans="1:11" hidden="1" x14ac:dyDescent="0.25">
      <c r="A67">
        <v>104</v>
      </c>
      <c r="B67" t="s">
        <v>666</v>
      </c>
      <c r="C67">
        <v>2019</v>
      </c>
      <c r="D67">
        <v>15049.98</v>
      </c>
      <c r="E67">
        <v>1641.23</v>
      </c>
      <c r="F67">
        <v>3952.35</v>
      </c>
      <c r="G67">
        <v>20643.560000000001</v>
      </c>
      <c r="H67" s="171">
        <f t="shared" ref="H67:J101" si="2">D67/365</f>
        <v>41.232821917808216</v>
      </c>
      <c r="I67" s="171">
        <f t="shared" si="2"/>
        <v>4.4965205479452059</v>
      </c>
      <c r="J67" s="171">
        <f t="shared" si="2"/>
        <v>10.828356164383562</v>
      </c>
      <c r="K67" s="171">
        <f t="shared" si="1"/>
        <v>56.55769863013699</v>
      </c>
    </row>
    <row r="68" spans="1:11" hidden="1" x14ac:dyDescent="0.25">
      <c r="A68">
        <v>105</v>
      </c>
      <c r="B68" t="s">
        <v>1104</v>
      </c>
      <c r="C68">
        <v>2019</v>
      </c>
      <c r="D68">
        <v>157491.79</v>
      </c>
      <c r="E68">
        <v>4927.24</v>
      </c>
      <c r="F68">
        <v>1477.97</v>
      </c>
      <c r="G68">
        <v>163897</v>
      </c>
      <c r="H68" s="171">
        <f t="shared" si="2"/>
        <v>431.4843561643836</v>
      </c>
      <c r="I68" s="171">
        <f t="shared" si="2"/>
        <v>13.499287671232876</v>
      </c>
      <c r="J68" s="171">
        <f t="shared" si="2"/>
        <v>4.0492328767123285</v>
      </c>
      <c r="K68" s="171">
        <f t="shared" si="1"/>
        <v>449.03287671232874</v>
      </c>
    </row>
    <row r="69" spans="1:11" hidden="1" x14ac:dyDescent="0.25">
      <c r="A69">
        <v>106</v>
      </c>
      <c r="B69" t="s">
        <v>1035</v>
      </c>
      <c r="C69">
        <v>2019</v>
      </c>
      <c r="D69">
        <v>49792.51</v>
      </c>
      <c r="E69">
        <v>1012.59</v>
      </c>
      <c r="F69">
        <v>359.45</v>
      </c>
      <c r="G69">
        <v>51164.55</v>
      </c>
      <c r="H69" s="171">
        <f t="shared" si="2"/>
        <v>136.41783561643837</v>
      </c>
      <c r="I69" s="171">
        <f t="shared" si="2"/>
        <v>2.7742191780821917</v>
      </c>
      <c r="J69" s="171">
        <f t="shared" si="2"/>
        <v>0.98479452054794514</v>
      </c>
      <c r="K69" s="171">
        <f t="shared" si="1"/>
        <v>140.17684931506849</v>
      </c>
    </row>
    <row r="70" spans="1:11" hidden="1" x14ac:dyDescent="0.25">
      <c r="A70">
        <v>108</v>
      </c>
      <c r="B70" t="s">
        <v>530</v>
      </c>
      <c r="C70">
        <v>2019</v>
      </c>
      <c r="D70">
        <v>9667.94</v>
      </c>
      <c r="E70">
        <v>0</v>
      </c>
      <c r="F70">
        <v>0</v>
      </c>
      <c r="G70">
        <v>9667.94</v>
      </c>
      <c r="H70" s="171">
        <f t="shared" si="2"/>
        <v>26.487506849315071</v>
      </c>
      <c r="I70" s="171">
        <f t="shared" si="2"/>
        <v>0</v>
      </c>
      <c r="J70" s="171">
        <f t="shared" si="2"/>
        <v>0</v>
      </c>
      <c r="K70" s="171">
        <f t="shared" si="1"/>
        <v>26.487506849315071</v>
      </c>
    </row>
    <row r="71" spans="1:11" hidden="1" x14ac:dyDescent="0.25">
      <c r="A71">
        <v>109</v>
      </c>
      <c r="B71" t="s">
        <v>543</v>
      </c>
      <c r="C71">
        <v>2019</v>
      </c>
      <c r="D71">
        <v>10839.25</v>
      </c>
      <c r="E71">
        <v>188.12</v>
      </c>
      <c r="F71">
        <v>277.07</v>
      </c>
      <c r="G71">
        <v>11304.44</v>
      </c>
      <c r="H71" s="171">
        <f t="shared" si="2"/>
        <v>29.696575342465753</v>
      </c>
      <c r="I71" s="171">
        <f t="shared" si="2"/>
        <v>0.51539726027397259</v>
      </c>
      <c r="J71" s="171">
        <f t="shared" si="2"/>
        <v>0.75909589041095893</v>
      </c>
      <c r="K71" s="171">
        <f t="shared" si="1"/>
        <v>30.971068493150685</v>
      </c>
    </row>
    <row r="72" spans="1:11" hidden="1" x14ac:dyDescent="0.25">
      <c r="A72">
        <v>110</v>
      </c>
      <c r="B72" t="s">
        <v>1166</v>
      </c>
      <c r="C72">
        <v>2019</v>
      </c>
      <c r="D72">
        <v>206471</v>
      </c>
      <c r="E72">
        <v>774</v>
      </c>
      <c r="F72">
        <v>0</v>
      </c>
      <c r="G72">
        <v>207245</v>
      </c>
      <c r="H72" s="171">
        <f t="shared" si="2"/>
        <v>565.6739726027397</v>
      </c>
      <c r="I72" s="171">
        <f t="shared" si="2"/>
        <v>2.1205479452054794</v>
      </c>
      <c r="J72" s="171">
        <f t="shared" si="2"/>
        <v>0</v>
      </c>
      <c r="K72" s="171">
        <f t="shared" si="1"/>
        <v>567.79452054794524</v>
      </c>
    </row>
    <row r="73" spans="1:11" hidden="1" x14ac:dyDescent="0.25">
      <c r="A73">
        <v>111</v>
      </c>
      <c r="B73" t="s">
        <v>928</v>
      </c>
      <c r="C73">
        <v>2019</v>
      </c>
      <c r="D73">
        <v>152892.54</v>
      </c>
      <c r="E73">
        <v>3745.89</v>
      </c>
      <c r="F73">
        <v>28044.23</v>
      </c>
      <c r="G73">
        <v>184682.65</v>
      </c>
      <c r="H73" s="171">
        <f t="shared" si="2"/>
        <v>418.88367123287674</v>
      </c>
      <c r="I73" s="171">
        <f t="shared" si="2"/>
        <v>10.262712328767122</v>
      </c>
      <c r="J73" s="171">
        <f t="shared" si="2"/>
        <v>76.833506849315071</v>
      </c>
      <c r="K73" s="171">
        <f t="shared" si="1"/>
        <v>505.9798630136986</v>
      </c>
    </row>
    <row r="74" spans="1:11" hidden="1" x14ac:dyDescent="0.25">
      <c r="A74">
        <v>114</v>
      </c>
      <c r="B74" t="s">
        <v>455</v>
      </c>
      <c r="C74">
        <v>2019</v>
      </c>
      <c r="D74">
        <v>154229.04</v>
      </c>
      <c r="E74">
        <v>0</v>
      </c>
      <c r="F74">
        <v>108542.99</v>
      </c>
      <c r="G74">
        <v>262772.03000000003</v>
      </c>
      <c r="H74" s="171">
        <f t="shared" si="2"/>
        <v>422.54531506849315</v>
      </c>
      <c r="I74" s="171">
        <f t="shared" si="2"/>
        <v>0</v>
      </c>
      <c r="J74" s="171">
        <f t="shared" si="2"/>
        <v>297.37805479452055</v>
      </c>
      <c r="K74" s="171">
        <f t="shared" si="1"/>
        <v>719.92336986301382</v>
      </c>
    </row>
    <row r="75" spans="1:11" hidden="1" x14ac:dyDescent="0.25">
      <c r="A75">
        <v>115</v>
      </c>
      <c r="B75" t="s">
        <v>456</v>
      </c>
      <c r="C75">
        <v>2019</v>
      </c>
      <c r="D75">
        <v>366268.96</v>
      </c>
      <c r="E75">
        <v>0</v>
      </c>
      <c r="F75">
        <v>257772.01</v>
      </c>
      <c r="G75">
        <v>624040.97</v>
      </c>
      <c r="H75" s="171">
        <f t="shared" si="2"/>
        <v>1003.4766027397261</v>
      </c>
      <c r="I75" s="171">
        <f t="shared" si="2"/>
        <v>0</v>
      </c>
      <c r="J75" s="171">
        <f t="shared" si="2"/>
        <v>706.22468493150689</v>
      </c>
      <c r="K75" s="171">
        <f t="shared" si="1"/>
        <v>1709.7012876712329</v>
      </c>
    </row>
    <row r="76" spans="1:11" hidden="1" x14ac:dyDescent="0.25">
      <c r="A76">
        <v>116</v>
      </c>
      <c r="B76" t="s">
        <v>607</v>
      </c>
      <c r="C76">
        <v>2019</v>
      </c>
      <c r="D76">
        <v>1434685</v>
      </c>
      <c r="E76">
        <v>27225</v>
      </c>
      <c r="F76">
        <v>15000</v>
      </c>
      <c r="G76">
        <v>1476910</v>
      </c>
      <c r="H76" s="171">
        <f t="shared" si="2"/>
        <v>3930.6438356164385</v>
      </c>
      <c r="I76" s="171">
        <f t="shared" si="2"/>
        <v>74.589041095890408</v>
      </c>
      <c r="J76" s="171">
        <f t="shared" si="2"/>
        <v>41.095890410958901</v>
      </c>
      <c r="K76" s="171">
        <f t="shared" si="1"/>
        <v>4046.3287671232879</v>
      </c>
    </row>
    <row r="77" spans="1:11" hidden="1" x14ac:dyDescent="0.25">
      <c r="A77">
        <v>117</v>
      </c>
      <c r="B77" t="s">
        <v>457</v>
      </c>
      <c r="C77">
        <v>2019</v>
      </c>
      <c r="D77">
        <v>623592.43999999994</v>
      </c>
      <c r="E77">
        <v>0</v>
      </c>
      <c r="F77">
        <v>0</v>
      </c>
      <c r="G77">
        <v>623592.43999999994</v>
      </c>
      <c r="H77" s="171">
        <f t="shared" si="2"/>
        <v>1708.4724383561643</v>
      </c>
      <c r="I77" s="171">
        <f t="shared" si="2"/>
        <v>0</v>
      </c>
      <c r="J77" s="171">
        <f t="shared" si="2"/>
        <v>0</v>
      </c>
      <c r="K77" s="171">
        <f t="shared" si="1"/>
        <v>1708.4724383561643</v>
      </c>
    </row>
    <row r="78" spans="1:11" hidden="1" x14ac:dyDescent="0.25">
      <c r="A78">
        <v>118</v>
      </c>
      <c r="B78" t="s">
        <v>458</v>
      </c>
      <c r="C78">
        <v>2019</v>
      </c>
      <c r="D78">
        <v>360334</v>
      </c>
      <c r="E78">
        <v>33026</v>
      </c>
      <c r="F78">
        <v>34325</v>
      </c>
      <c r="G78">
        <v>427685</v>
      </c>
      <c r="H78" s="171">
        <f t="shared" si="2"/>
        <v>987.21643835616442</v>
      </c>
      <c r="I78" s="171">
        <f t="shared" si="2"/>
        <v>90.482191780821921</v>
      </c>
      <c r="J78" s="171">
        <f t="shared" si="2"/>
        <v>94.041095890410958</v>
      </c>
      <c r="K78" s="171">
        <f t="shared" si="1"/>
        <v>1171.7397260273972</v>
      </c>
    </row>
    <row r="79" spans="1:11" hidden="1" x14ac:dyDescent="0.25">
      <c r="A79">
        <v>119</v>
      </c>
      <c r="B79" t="s">
        <v>667</v>
      </c>
      <c r="C79">
        <v>2019</v>
      </c>
      <c r="D79">
        <v>98468.7</v>
      </c>
      <c r="E79">
        <v>1173.98</v>
      </c>
      <c r="F79">
        <v>28175.51</v>
      </c>
      <c r="G79">
        <v>127818.18</v>
      </c>
      <c r="H79" s="171">
        <f t="shared" si="2"/>
        <v>269.77726027397262</v>
      </c>
      <c r="I79" s="171">
        <f t="shared" si="2"/>
        <v>3.2163835616438359</v>
      </c>
      <c r="J79" s="171">
        <f t="shared" si="2"/>
        <v>77.193178082191778</v>
      </c>
      <c r="K79" s="171">
        <f t="shared" si="1"/>
        <v>350.18679452054795</v>
      </c>
    </row>
    <row r="80" spans="1:11" hidden="1" x14ac:dyDescent="0.25">
      <c r="A80">
        <v>120</v>
      </c>
      <c r="B80" t="s">
        <v>929</v>
      </c>
      <c r="C80">
        <v>2019</v>
      </c>
      <c r="D80">
        <v>259665</v>
      </c>
      <c r="E80">
        <v>7323</v>
      </c>
      <c r="F80">
        <v>87103</v>
      </c>
      <c r="G80">
        <v>354091</v>
      </c>
      <c r="H80" s="171">
        <f t="shared" si="2"/>
        <v>711.41095890410963</v>
      </c>
      <c r="I80" s="171">
        <f t="shared" si="2"/>
        <v>20.063013698630137</v>
      </c>
      <c r="J80" s="171">
        <f t="shared" si="2"/>
        <v>238.63835616438357</v>
      </c>
      <c r="K80" s="171">
        <f t="shared" si="1"/>
        <v>970.11232876712324</v>
      </c>
    </row>
    <row r="81" spans="1:11" hidden="1" x14ac:dyDescent="0.25">
      <c r="A81">
        <v>122</v>
      </c>
      <c r="B81" t="s">
        <v>930</v>
      </c>
      <c r="C81">
        <v>2019</v>
      </c>
      <c r="D81">
        <v>81301.22</v>
      </c>
      <c r="E81">
        <v>376.59</v>
      </c>
      <c r="F81">
        <v>376.59</v>
      </c>
      <c r="G81">
        <v>82054.399999999994</v>
      </c>
      <c r="H81" s="171">
        <f t="shared" si="2"/>
        <v>222.7430684931507</v>
      </c>
      <c r="I81" s="171">
        <f t="shared" si="2"/>
        <v>1.0317534246575342</v>
      </c>
      <c r="J81" s="171">
        <f t="shared" si="2"/>
        <v>1.0317534246575342</v>
      </c>
      <c r="K81" s="171">
        <f t="shared" si="1"/>
        <v>224.80657534246575</v>
      </c>
    </row>
    <row r="82" spans="1:11" hidden="1" x14ac:dyDescent="0.25">
      <c r="A82">
        <v>123</v>
      </c>
      <c r="B82" t="s">
        <v>2831</v>
      </c>
      <c r="C82">
        <v>2019</v>
      </c>
      <c r="D82">
        <v>31418.26</v>
      </c>
      <c r="E82">
        <v>145.53</v>
      </c>
      <c r="F82">
        <v>145.53</v>
      </c>
      <c r="G82">
        <v>31709.32</v>
      </c>
      <c r="H82" s="171">
        <f t="shared" si="2"/>
        <v>86.077424657534237</v>
      </c>
      <c r="I82" s="171">
        <f t="shared" si="2"/>
        <v>0.39871232876712331</v>
      </c>
      <c r="J82" s="171">
        <f t="shared" si="2"/>
        <v>0.39871232876712331</v>
      </c>
      <c r="K82" s="171">
        <f t="shared" si="1"/>
        <v>86.874849315068488</v>
      </c>
    </row>
    <row r="83" spans="1:11" hidden="1" x14ac:dyDescent="0.25">
      <c r="A83">
        <v>124</v>
      </c>
      <c r="B83" t="s">
        <v>980</v>
      </c>
      <c r="C83">
        <v>2019</v>
      </c>
      <c r="D83">
        <v>27594.33</v>
      </c>
      <c r="E83">
        <v>0</v>
      </c>
      <c r="F83">
        <v>0</v>
      </c>
      <c r="G83">
        <v>27594.33</v>
      </c>
      <c r="H83" s="171">
        <f t="shared" si="2"/>
        <v>75.600904109589052</v>
      </c>
      <c r="I83" s="171">
        <f t="shared" si="2"/>
        <v>0</v>
      </c>
      <c r="J83" s="171">
        <f t="shared" si="2"/>
        <v>0</v>
      </c>
      <c r="K83" s="171">
        <f t="shared" si="1"/>
        <v>75.600904109589052</v>
      </c>
    </row>
    <row r="84" spans="1:11" hidden="1" x14ac:dyDescent="0.25">
      <c r="A84">
        <v>125</v>
      </c>
      <c r="B84" t="s">
        <v>1149</v>
      </c>
      <c r="C84">
        <v>2019</v>
      </c>
      <c r="D84">
        <v>8341</v>
      </c>
      <c r="E84">
        <v>0</v>
      </c>
      <c r="F84">
        <v>0</v>
      </c>
      <c r="G84">
        <v>8341</v>
      </c>
      <c r="H84" s="171">
        <f t="shared" si="2"/>
        <v>22.852054794520548</v>
      </c>
      <c r="I84" s="171">
        <f t="shared" si="2"/>
        <v>0</v>
      </c>
      <c r="J84" s="171">
        <f t="shared" si="2"/>
        <v>0</v>
      </c>
      <c r="K84" s="171">
        <f t="shared" si="1"/>
        <v>22.852054794520548</v>
      </c>
    </row>
    <row r="85" spans="1:11" hidden="1" x14ac:dyDescent="0.25">
      <c r="A85">
        <v>126</v>
      </c>
      <c r="B85" t="s">
        <v>668</v>
      </c>
      <c r="C85">
        <v>2019</v>
      </c>
      <c r="D85">
        <v>23679.8</v>
      </c>
      <c r="E85">
        <v>8961.17</v>
      </c>
      <c r="F85">
        <v>123.66</v>
      </c>
      <c r="G85">
        <v>32764.63</v>
      </c>
      <c r="H85" s="171">
        <f t="shared" si="2"/>
        <v>64.876164383561644</v>
      </c>
      <c r="I85" s="171">
        <f t="shared" si="2"/>
        <v>24.551150684931507</v>
      </c>
      <c r="J85" s="171">
        <f t="shared" si="2"/>
        <v>0.33879452054794518</v>
      </c>
      <c r="K85" s="171">
        <f t="shared" si="1"/>
        <v>89.766109589041093</v>
      </c>
    </row>
    <row r="86" spans="1:11" hidden="1" x14ac:dyDescent="0.25">
      <c r="A86">
        <v>127</v>
      </c>
      <c r="B86" t="s">
        <v>510</v>
      </c>
      <c r="C86">
        <v>2019</v>
      </c>
      <c r="D86">
        <v>244953.91</v>
      </c>
      <c r="E86">
        <v>4762.3100000000004</v>
      </c>
      <c r="F86">
        <v>87370.7</v>
      </c>
      <c r="G86">
        <v>337086.91</v>
      </c>
      <c r="H86" s="171">
        <f t="shared" si="2"/>
        <v>671.10660273972599</v>
      </c>
      <c r="I86" s="171">
        <f t="shared" si="2"/>
        <v>13.047424657534247</v>
      </c>
      <c r="J86" s="171">
        <f t="shared" si="2"/>
        <v>239.37178082191781</v>
      </c>
      <c r="K86" s="171">
        <f t="shared" si="1"/>
        <v>923.52578082191769</v>
      </c>
    </row>
    <row r="87" spans="1:11" hidden="1" x14ac:dyDescent="0.25">
      <c r="A87">
        <v>129</v>
      </c>
      <c r="B87" t="s">
        <v>541</v>
      </c>
      <c r="C87">
        <v>2019</v>
      </c>
      <c r="D87">
        <v>15588.45</v>
      </c>
      <c r="E87">
        <v>909.49</v>
      </c>
      <c r="F87">
        <v>227.21</v>
      </c>
      <c r="G87">
        <v>16725.150000000001</v>
      </c>
      <c r="H87" s="171">
        <f t="shared" si="2"/>
        <v>42.708082191780825</v>
      </c>
      <c r="I87" s="171">
        <f t="shared" si="2"/>
        <v>2.4917534246575341</v>
      </c>
      <c r="J87" s="171">
        <f t="shared" si="2"/>
        <v>0.6224931506849315</v>
      </c>
      <c r="K87" s="171">
        <f t="shared" si="1"/>
        <v>45.822328767123288</v>
      </c>
    </row>
    <row r="88" spans="1:11" hidden="1" x14ac:dyDescent="0.25">
      <c r="A88">
        <v>130</v>
      </c>
      <c r="B88" t="s">
        <v>818</v>
      </c>
      <c r="C88">
        <v>2019</v>
      </c>
      <c r="D88">
        <v>15864.41</v>
      </c>
      <c r="E88">
        <v>11.81</v>
      </c>
      <c r="F88">
        <v>8375.9500000000007</v>
      </c>
      <c r="G88">
        <v>24252.17</v>
      </c>
      <c r="H88" s="171">
        <f t="shared" si="2"/>
        <v>43.464136986301369</v>
      </c>
      <c r="I88" s="171">
        <f t="shared" si="2"/>
        <v>3.2356164383561647E-2</v>
      </c>
      <c r="J88" s="171">
        <f t="shared" si="2"/>
        <v>22.947808219178086</v>
      </c>
      <c r="K88" s="171">
        <f t="shared" si="1"/>
        <v>66.444301369863012</v>
      </c>
    </row>
    <row r="89" spans="1:11" hidden="1" x14ac:dyDescent="0.25">
      <c r="A89">
        <v>131</v>
      </c>
      <c r="B89" t="s">
        <v>1140</v>
      </c>
      <c r="C89">
        <v>2019</v>
      </c>
      <c r="D89">
        <v>43397.37</v>
      </c>
      <c r="E89">
        <v>0</v>
      </c>
      <c r="F89">
        <v>0</v>
      </c>
      <c r="G89">
        <v>43397.37</v>
      </c>
      <c r="H89" s="171">
        <f t="shared" si="2"/>
        <v>118.89690410958904</v>
      </c>
      <c r="I89" s="171">
        <f t="shared" si="2"/>
        <v>0</v>
      </c>
      <c r="J89" s="171">
        <f t="shared" si="2"/>
        <v>0</v>
      </c>
      <c r="K89" s="171">
        <f t="shared" si="1"/>
        <v>118.89690410958904</v>
      </c>
    </row>
    <row r="90" spans="1:11" hidden="1" x14ac:dyDescent="0.25">
      <c r="A90">
        <v>133</v>
      </c>
      <c r="B90" t="s">
        <v>544</v>
      </c>
      <c r="C90">
        <v>2019</v>
      </c>
      <c r="D90">
        <v>5360.72</v>
      </c>
      <c r="E90">
        <v>93.04</v>
      </c>
      <c r="F90">
        <v>137.03</v>
      </c>
      <c r="G90">
        <v>5590.79</v>
      </c>
      <c r="H90" s="171">
        <f t="shared" si="2"/>
        <v>14.686904109589042</v>
      </c>
      <c r="I90" s="171">
        <f t="shared" si="2"/>
        <v>0.25490410958904114</v>
      </c>
      <c r="J90" s="171">
        <f t="shared" si="2"/>
        <v>0.37542465753424659</v>
      </c>
      <c r="K90" s="171">
        <f t="shared" si="1"/>
        <v>15.317232876712328</v>
      </c>
    </row>
    <row r="91" spans="1:11" hidden="1" x14ac:dyDescent="0.25">
      <c r="A91">
        <v>135</v>
      </c>
      <c r="B91" t="s">
        <v>785</v>
      </c>
      <c r="C91">
        <v>2019</v>
      </c>
      <c r="D91">
        <v>156527.10999999999</v>
      </c>
      <c r="E91">
        <v>16734.47</v>
      </c>
      <c r="F91">
        <v>929.69</v>
      </c>
      <c r="G91">
        <v>174191.28</v>
      </c>
      <c r="H91" s="171">
        <f t="shared" si="2"/>
        <v>428.84139726027394</v>
      </c>
      <c r="I91" s="171">
        <f t="shared" si="2"/>
        <v>45.847863013698635</v>
      </c>
      <c r="J91" s="171">
        <f t="shared" si="2"/>
        <v>2.5470958904109589</v>
      </c>
      <c r="K91" s="171">
        <f t="shared" si="1"/>
        <v>477.23638356164383</v>
      </c>
    </row>
    <row r="92" spans="1:11" hidden="1" x14ac:dyDescent="0.25">
      <c r="A92">
        <v>137</v>
      </c>
      <c r="B92" t="s">
        <v>545</v>
      </c>
      <c r="C92">
        <v>2019</v>
      </c>
      <c r="D92">
        <v>10701.8</v>
      </c>
      <c r="E92">
        <v>185.74</v>
      </c>
      <c r="F92">
        <v>273.55</v>
      </c>
      <c r="G92">
        <v>11161.09</v>
      </c>
      <c r="H92" s="171">
        <f t="shared" si="2"/>
        <v>29.319999999999997</v>
      </c>
      <c r="I92" s="171">
        <f t="shared" si="2"/>
        <v>0.50887671232876719</v>
      </c>
      <c r="J92" s="171">
        <f t="shared" si="2"/>
        <v>0.74945205479452059</v>
      </c>
      <c r="K92" s="171">
        <f t="shared" si="1"/>
        <v>30.578328767123288</v>
      </c>
    </row>
    <row r="93" spans="1:11" hidden="1" x14ac:dyDescent="0.25">
      <c r="A93">
        <v>138</v>
      </c>
      <c r="B93" t="s">
        <v>888</v>
      </c>
      <c r="C93">
        <v>2019</v>
      </c>
      <c r="D93">
        <v>934407.81</v>
      </c>
      <c r="E93">
        <v>70622</v>
      </c>
      <c r="F93">
        <v>3701</v>
      </c>
      <c r="G93">
        <v>1008730.81</v>
      </c>
      <c r="H93" s="171">
        <f t="shared" si="2"/>
        <v>2560.0213972602742</v>
      </c>
      <c r="I93" s="171">
        <f t="shared" si="2"/>
        <v>193.48493150684931</v>
      </c>
      <c r="J93" s="171">
        <f t="shared" si="2"/>
        <v>10.139726027397261</v>
      </c>
      <c r="K93" s="171">
        <f t="shared" si="1"/>
        <v>2763.6460547945208</v>
      </c>
    </row>
    <row r="94" spans="1:11" hidden="1" x14ac:dyDescent="0.25">
      <c r="A94">
        <v>139</v>
      </c>
      <c r="B94" t="s">
        <v>546</v>
      </c>
      <c r="C94">
        <v>2019</v>
      </c>
      <c r="D94">
        <v>27400.54</v>
      </c>
      <c r="E94">
        <v>1162.27</v>
      </c>
      <c r="F94">
        <v>0</v>
      </c>
      <c r="G94">
        <v>28562.81</v>
      </c>
      <c r="H94" s="171">
        <f t="shared" si="2"/>
        <v>75.069972602739725</v>
      </c>
      <c r="I94" s="171">
        <f t="shared" si="2"/>
        <v>3.1843013698630136</v>
      </c>
      <c r="J94" s="171">
        <f t="shared" si="2"/>
        <v>0</v>
      </c>
      <c r="K94" s="171">
        <f t="shared" si="1"/>
        <v>78.254273972602746</v>
      </c>
    </row>
    <row r="95" spans="1:11" hidden="1" x14ac:dyDescent="0.25">
      <c r="A95">
        <v>142</v>
      </c>
      <c r="B95" t="s">
        <v>819</v>
      </c>
      <c r="C95">
        <v>2019</v>
      </c>
      <c r="D95">
        <v>139678.41</v>
      </c>
      <c r="E95">
        <v>103.96</v>
      </c>
      <c r="F95">
        <v>73746.11</v>
      </c>
      <c r="G95">
        <v>213528.47</v>
      </c>
      <c r="H95" s="171">
        <f t="shared" si="2"/>
        <v>382.68057534246577</v>
      </c>
      <c r="I95" s="171">
        <f t="shared" si="2"/>
        <v>0.28482191780821914</v>
      </c>
      <c r="J95" s="171">
        <f t="shared" si="2"/>
        <v>202.04413698630137</v>
      </c>
      <c r="K95" s="171">
        <f t="shared" si="1"/>
        <v>585.00950684931502</v>
      </c>
    </row>
    <row r="96" spans="1:11" hidden="1" x14ac:dyDescent="0.25">
      <c r="A96">
        <v>143</v>
      </c>
      <c r="B96" t="s">
        <v>820</v>
      </c>
      <c r="C96">
        <v>2019</v>
      </c>
      <c r="D96">
        <v>37613.370000000003</v>
      </c>
      <c r="E96">
        <v>27.99</v>
      </c>
      <c r="F96">
        <v>19858.759999999998</v>
      </c>
      <c r="G96">
        <v>57500.12</v>
      </c>
      <c r="H96" s="171">
        <f t="shared" si="2"/>
        <v>103.05032876712329</v>
      </c>
      <c r="I96" s="171">
        <f t="shared" si="2"/>
        <v>7.668493150684931E-2</v>
      </c>
      <c r="J96" s="171">
        <f t="shared" si="2"/>
        <v>54.407561643835614</v>
      </c>
      <c r="K96" s="171">
        <f t="shared" si="1"/>
        <v>157.53457534246576</v>
      </c>
    </row>
    <row r="97" spans="1:11" hidden="1" x14ac:dyDescent="0.25">
      <c r="A97">
        <v>145</v>
      </c>
      <c r="B97" t="s">
        <v>1058</v>
      </c>
      <c r="C97">
        <v>2019</v>
      </c>
      <c r="D97">
        <v>46077.99</v>
      </c>
      <c r="E97">
        <v>1722.28</v>
      </c>
      <c r="F97">
        <v>172.23</v>
      </c>
      <c r="G97">
        <v>47972.5</v>
      </c>
      <c r="H97" s="171">
        <f t="shared" si="2"/>
        <v>126.24106849315068</v>
      </c>
      <c r="I97" s="171">
        <f t="shared" si="2"/>
        <v>4.7185753424657531</v>
      </c>
      <c r="J97" s="171">
        <f t="shared" si="2"/>
        <v>0.4718630136986301</v>
      </c>
      <c r="K97" s="171">
        <f t="shared" si="1"/>
        <v>131.43150684931507</v>
      </c>
    </row>
    <row r="98" spans="1:11" hidden="1" x14ac:dyDescent="0.25">
      <c r="A98">
        <v>146</v>
      </c>
      <c r="B98" t="s">
        <v>1036</v>
      </c>
      <c r="C98">
        <v>2019</v>
      </c>
      <c r="D98">
        <v>50192.08</v>
      </c>
      <c r="E98">
        <v>5559.67</v>
      </c>
      <c r="F98">
        <v>3354</v>
      </c>
      <c r="G98">
        <v>59105.760000000002</v>
      </c>
      <c r="H98" s="171">
        <f t="shared" si="2"/>
        <v>137.51254794520548</v>
      </c>
      <c r="I98" s="171">
        <f t="shared" si="2"/>
        <v>15.231972602739726</v>
      </c>
      <c r="J98" s="171">
        <f t="shared" si="2"/>
        <v>9.1890410958904116</v>
      </c>
      <c r="K98" s="171">
        <f t="shared" si="1"/>
        <v>161.9335890410959</v>
      </c>
    </row>
    <row r="99" spans="1:11" hidden="1" x14ac:dyDescent="0.25">
      <c r="A99">
        <v>152</v>
      </c>
      <c r="B99" t="s">
        <v>821</v>
      </c>
      <c r="C99">
        <v>2019</v>
      </c>
      <c r="D99">
        <v>43551.22</v>
      </c>
      <c r="E99">
        <v>3211.69</v>
      </c>
      <c r="F99">
        <v>2689.88</v>
      </c>
      <c r="G99">
        <v>49452.79</v>
      </c>
      <c r="H99" s="171">
        <f t="shared" si="2"/>
        <v>119.31841095890411</v>
      </c>
      <c r="I99" s="171">
        <f t="shared" si="2"/>
        <v>8.7991506849315062</v>
      </c>
      <c r="J99" s="171">
        <f t="shared" si="2"/>
        <v>7.3695342465753431</v>
      </c>
      <c r="K99" s="171">
        <f t="shared" si="1"/>
        <v>135.48709589041096</v>
      </c>
    </row>
    <row r="100" spans="1:11" hidden="1" x14ac:dyDescent="0.25">
      <c r="A100">
        <v>153</v>
      </c>
      <c r="B100" t="s">
        <v>981</v>
      </c>
      <c r="C100">
        <v>2019</v>
      </c>
      <c r="D100">
        <v>13242.67</v>
      </c>
      <c r="E100">
        <v>0</v>
      </c>
      <c r="F100">
        <v>0</v>
      </c>
      <c r="G100">
        <v>13242.67</v>
      </c>
      <c r="H100" s="171">
        <f t="shared" si="2"/>
        <v>36.281287671232874</v>
      </c>
      <c r="I100" s="171">
        <f t="shared" si="2"/>
        <v>0</v>
      </c>
      <c r="J100" s="171">
        <f t="shared" si="2"/>
        <v>0</v>
      </c>
      <c r="K100" s="171">
        <f t="shared" si="1"/>
        <v>36.281287671232874</v>
      </c>
    </row>
    <row r="101" spans="1:11" hidden="1" x14ac:dyDescent="0.25">
      <c r="A101">
        <v>154</v>
      </c>
      <c r="B101" t="s">
        <v>669</v>
      </c>
      <c r="C101">
        <v>2019</v>
      </c>
      <c r="D101">
        <v>8150.76</v>
      </c>
      <c r="E101">
        <v>907.72</v>
      </c>
      <c r="F101">
        <v>0</v>
      </c>
      <c r="G101">
        <v>9058.48</v>
      </c>
      <c r="H101" s="171">
        <f t="shared" si="2"/>
        <v>22.330849315068495</v>
      </c>
      <c r="I101" s="171">
        <f t="shared" si="2"/>
        <v>2.486904109589041</v>
      </c>
      <c r="J101" s="171">
        <f t="shared" si="2"/>
        <v>0</v>
      </c>
      <c r="K101" s="171">
        <f t="shared" si="1"/>
        <v>24.817753424657532</v>
      </c>
    </row>
    <row r="102" spans="1:11" hidden="1" x14ac:dyDescent="0.25">
      <c r="A102">
        <v>427</v>
      </c>
      <c r="B102" t="s">
        <v>670</v>
      </c>
      <c r="C102">
        <v>2019</v>
      </c>
      <c r="D102">
        <v>34815.370000000003</v>
      </c>
      <c r="E102">
        <v>350.44</v>
      </c>
      <c r="F102">
        <v>5701.39</v>
      </c>
      <c r="G102">
        <v>40867.21</v>
      </c>
      <c r="H102" s="171">
        <f t="shared" ref="H102:K159" si="3">D102/365</f>
        <v>95.384575342465766</v>
      </c>
      <c r="I102" s="171">
        <f t="shared" si="3"/>
        <v>0.96010958904109589</v>
      </c>
      <c r="J102" s="171">
        <f t="shared" si="3"/>
        <v>15.620246575342467</v>
      </c>
      <c r="K102" s="171">
        <f t="shared" ref="K102:K158" si="4">G102/365</f>
        <v>111.96495890410959</v>
      </c>
    </row>
    <row r="103" spans="1:11" hidden="1" x14ac:dyDescent="0.25">
      <c r="A103">
        <v>428</v>
      </c>
      <c r="B103" t="s">
        <v>822</v>
      </c>
      <c r="C103">
        <v>2019</v>
      </c>
      <c r="D103">
        <v>992.63</v>
      </c>
      <c r="E103">
        <v>9.7200000000000006</v>
      </c>
      <c r="F103">
        <v>0</v>
      </c>
      <c r="G103">
        <v>1002.35</v>
      </c>
      <c r="H103" s="171">
        <f t="shared" si="3"/>
        <v>2.7195342465753423</v>
      </c>
      <c r="I103" s="171">
        <f t="shared" si="3"/>
        <v>2.6630136986301373E-2</v>
      </c>
      <c r="J103" s="171">
        <f t="shared" si="3"/>
        <v>0</v>
      </c>
      <c r="K103" s="171">
        <f t="shared" si="4"/>
        <v>2.7461643835616441</v>
      </c>
    </row>
    <row r="104" spans="1:11" hidden="1" x14ac:dyDescent="0.25">
      <c r="A104">
        <v>429</v>
      </c>
      <c r="B104" t="s">
        <v>2625</v>
      </c>
      <c r="C104">
        <v>2019</v>
      </c>
      <c r="D104">
        <v>25207.62</v>
      </c>
      <c r="E104">
        <v>81.78</v>
      </c>
      <c r="F104">
        <v>0</v>
      </c>
      <c r="G104">
        <v>25289.4</v>
      </c>
      <c r="H104" s="171">
        <f t="shared" si="3"/>
        <v>69.061972602739729</v>
      </c>
      <c r="I104" s="171">
        <f t="shared" si="3"/>
        <v>0.22405479452054794</v>
      </c>
      <c r="J104" s="171">
        <f t="shared" si="3"/>
        <v>0</v>
      </c>
      <c r="K104" s="171">
        <f t="shared" si="4"/>
        <v>69.286027397260284</v>
      </c>
    </row>
    <row r="105" spans="1:11" hidden="1" x14ac:dyDescent="0.25">
      <c r="A105">
        <v>430</v>
      </c>
      <c r="B105" t="s">
        <v>1059</v>
      </c>
      <c r="C105">
        <v>2019</v>
      </c>
      <c r="D105">
        <v>20750.560000000001</v>
      </c>
      <c r="E105">
        <v>775.61</v>
      </c>
      <c r="F105">
        <v>77.56</v>
      </c>
      <c r="G105">
        <v>21603.72</v>
      </c>
      <c r="H105" s="171">
        <f t="shared" si="3"/>
        <v>56.850849315068494</v>
      </c>
      <c r="I105" s="171">
        <f t="shared" si="3"/>
        <v>2.1249589041095889</v>
      </c>
      <c r="J105" s="171">
        <f t="shared" si="3"/>
        <v>0.21249315068493152</v>
      </c>
      <c r="K105" s="171">
        <f t="shared" si="4"/>
        <v>59.188273972602744</v>
      </c>
    </row>
    <row r="106" spans="1:11" hidden="1" x14ac:dyDescent="0.25">
      <c r="A106">
        <v>432</v>
      </c>
      <c r="B106" t="s">
        <v>1037</v>
      </c>
      <c r="C106">
        <v>2019</v>
      </c>
      <c r="D106">
        <v>504667.34</v>
      </c>
      <c r="E106">
        <v>10262.98</v>
      </c>
      <c r="F106">
        <v>3643.18</v>
      </c>
      <c r="G106">
        <v>518573.5</v>
      </c>
      <c r="H106" s="171">
        <f t="shared" si="3"/>
        <v>1382.6502465753426</v>
      </c>
      <c r="I106" s="171">
        <f t="shared" si="3"/>
        <v>28.117753424657533</v>
      </c>
      <c r="J106" s="171">
        <f t="shared" si="3"/>
        <v>9.9813150684931511</v>
      </c>
      <c r="K106" s="171">
        <f t="shared" si="4"/>
        <v>1420.7493150684932</v>
      </c>
    </row>
    <row r="107" spans="1:11" hidden="1" x14ac:dyDescent="0.25">
      <c r="A107">
        <v>433</v>
      </c>
      <c r="B107" t="s">
        <v>74</v>
      </c>
      <c r="C107">
        <v>2019</v>
      </c>
      <c r="D107">
        <v>565303.06999999995</v>
      </c>
      <c r="E107">
        <v>9502.61</v>
      </c>
      <c r="F107">
        <v>274</v>
      </c>
      <c r="G107">
        <v>575079.68000000005</v>
      </c>
      <c r="H107" s="171">
        <f t="shared" si="3"/>
        <v>1548.7755342465753</v>
      </c>
      <c r="I107" s="171">
        <f t="shared" si="3"/>
        <v>26.034547945205482</v>
      </c>
      <c r="J107" s="171">
        <f t="shared" si="3"/>
        <v>0.75068493150684934</v>
      </c>
      <c r="K107" s="171">
        <f t="shared" si="4"/>
        <v>1575.5607671232879</v>
      </c>
    </row>
    <row r="108" spans="1:11" hidden="1" x14ac:dyDescent="0.25">
      <c r="A108">
        <v>434</v>
      </c>
      <c r="B108" t="s">
        <v>982</v>
      </c>
      <c r="C108">
        <v>2019</v>
      </c>
      <c r="D108">
        <v>283731.03999999998</v>
      </c>
      <c r="E108">
        <v>650.58000000000004</v>
      </c>
      <c r="F108">
        <v>35098.400000000001</v>
      </c>
      <c r="G108">
        <v>319480.02</v>
      </c>
      <c r="H108" s="171">
        <f t="shared" si="3"/>
        <v>777.34531506849305</v>
      </c>
      <c r="I108" s="171">
        <f t="shared" si="3"/>
        <v>1.7824109589041097</v>
      </c>
      <c r="J108" s="171">
        <f t="shared" si="3"/>
        <v>96.160000000000011</v>
      </c>
      <c r="K108" s="171">
        <f t="shared" si="4"/>
        <v>875.2877260273973</v>
      </c>
    </row>
    <row r="109" spans="1:11" hidden="1" x14ac:dyDescent="0.25">
      <c r="A109">
        <v>437</v>
      </c>
      <c r="B109" t="s">
        <v>460</v>
      </c>
      <c r="C109">
        <v>2019</v>
      </c>
      <c r="D109">
        <v>24220.91</v>
      </c>
      <c r="E109">
        <v>0</v>
      </c>
      <c r="F109">
        <v>0</v>
      </c>
      <c r="G109">
        <v>24220.91</v>
      </c>
      <c r="H109" s="171">
        <f t="shared" si="3"/>
        <v>66.358657534246575</v>
      </c>
      <c r="I109" s="171">
        <f t="shared" si="3"/>
        <v>0</v>
      </c>
      <c r="J109" s="171">
        <f t="shared" si="3"/>
        <v>0</v>
      </c>
      <c r="K109" s="171">
        <f t="shared" si="4"/>
        <v>66.358657534246575</v>
      </c>
    </row>
    <row r="110" spans="1:11" hidden="1" x14ac:dyDescent="0.25">
      <c r="A110">
        <v>438</v>
      </c>
      <c r="B110" t="s">
        <v>518</v>
      </c>
      <c r="C110">
        <v>2019</v>
      </c>
      <c r="D110">
        <v>2985013.99</v>
      </c>
      <c r="E110">
        <v>166873.96</v>
      </c>
      <c r="F110">
        <v>652614.59</v>
      </c>
      <c r="G110">
        <v>3804502.53</v>
      </c>
      <c r="H110" s="171">
        <f t="shared" si="3"/>
        <v>8178.1205205479455</v>
      </c>
      <c r="I110" s="171">
        <f t="shared" si="3"/>
        <v>457.18893150684931</v>
      </c>
      <c r="J110" s="171">
        <f t="shared" si="3"/>
        <v>1787.9851780821916</v>
      </c>
      <c r="K110" s="171">
        <f t="shared" si="4"/>
        <v>10423.294602739725</v>
      </c>
    </row>
    <row r="111" spans="1:11" hidden="1" x14ac:dyDescent="0.25">
      <c r="A111">
        <v>439</v>
      </c>
      <c r="B111" t="s">
        <v>671</v>
      </c>
      <c r="C111">
        <v>2019</v>
      </c>
      <c r="D111">
        <v>20688.43</v>
      </c>
      <c r="E111">
        <v>87.85</v>
      </c>
      <c r="F111">
        <v>0</v>
      </c>
      <c r="G111">
        <v>20776.28</v>
      </c>
      <c r="H111" s="171">
        <f t="shared" si="3"/>
        <v>56.680630136986302</v>
      </c>
      <c r="I111" s="171">
        <f t="shared" si="3"/>
        <v>0.2406849315068493</v>
      </c>
      <c r="J111" s="171">
        <f t="shared" si="3"/>
        <v>0</v>
      </c>
      <c r="K111" s="171">
        <f t="shared" si="4"/>
        <v>56.921315068493151</v>
      </c>
    </row>
    <row r="112" spans="1:11" hidden="1" x14ac:dyDescent="0.25">
      <c r="A112">
        <v>440</v>
      </c>
      <c r="B112" t="s">
        <v>672</v>
      </c>
      <c r="C112">
        <v>2019</v>
      </c>
      <c r="D112">
        <v>34096.699999999997</v>
      </c>
      <c r="E112">
        <v>12246.89</v>
      </c>
      <c r="F112">
        <v>168.89</v>
      </c>
      <c r="G112">
        <v>46512.480000000003</v>
      </c>
      <c r="H112" s="171">
        <f t="shared" si="3"/>
        <v>93.415616438356153</v>
      </c>
      <c r="I112" s="171">
        <f t="shared" si="3"/>
        <v>33.553123287671234</v>
      </c>
      <c r="J112" s="171">
        <f t="shared" si="3"/>
        <v>0.46271232876712326</v>
      </c>
      <c r="K112" s="171">
        <f t="shared" si="4"/>
        <v>127.43145205479453</v>
      </c>
    </row>
    <row r="113" spans="1:11" hidden="1" x14ac:dyDescent="0.25">
      <c r="A113">
        <v>443</v>
      </c>
      <c r="B113" t="s">
        <v>748</v>
      </c>
      <c r="C113">
        <v>2019</v>
      </c>
      <c r="D113">
        <v>619675.25</v>
      </c>
      <c r="E113">
        <v>56988.639999999999</v>
      </c>
      <c r="F113">
        <v>13078.81</v>
      </c>
      <c r="G113">
        <v>689742.69</v>
      </c>
      <c r="H113" s="171">
        <f t="shared" si="3"/>
        <v>1697.740410958904</v>
      </c>
      <c r="I113" s="171">
        <f t="shared" si="3"/>
        <v>156.13326027397261</v>
      </c>
      <c r="J113" s="171">
        <f t="shared" si="3"/>
        <v>35.832356164383562</v>
      </c>
      <c r="K113" s="171">
        <f t="shared" si="4"/>
        <v>1889.7059999999999</v>
      </c>
    </row>
    <row r="114" spans="1:11" hidden="1" x14ac:dyDescent="0.25">
      <c r="A114">
        <v>444</v>
      </c>
      <c r="B114" t="s">
        <v>717</v>
      </c>
      <c r="C114">
        <v>2019</v>
      </c>
      <c r="D114">
        <v>2353944.59</v>
      </c>
      <c r="E114">
        <v>176184.54</v>
      </c>
      <c r="F114">
        <v>0</v>
      </c>
      <c r="G114">
        <v>2530129.13</v>
      </c>
      <c r="H114" s="171">
        <f t="shared" si="3"/>
        <v>6449.1632602739719</v>
      </c>
      <c r="I114" s="171">
        <f t="shared" si="3"/>
        <v>482.69736986301371</v>
      </c>
      <c r="J114" s="171">
        <f t="shared" si="3"/>
        <v>0</v>
      </c>
      <c r="K114" s="171">
        <f t="shared" si="4"/>
        <v>6931.8606301369864</v>
      </c>
    </row>
    <row r="115" spans="1:11" hidden="1" x14ac:dyDescent="0.25">
      <c r="A115">
        <v>445</v>
      </c>
      <c r="B115" t="s">
        <v>2536</v>
      </c>
      <c r="C115">
        <v>2019</v>
      </c>
      <c r="D115">
        <v>9939.01</v>
      </c>
      <c r="E115">
        <v>32.24</v>
      </c>
      <c r="F115">
        <v>0</v>
      </c>
      <c r="G115">
        <v>9971.25</v>
      </c>
      <c r="H115" s="171">
        <f t="shared" si="3"/>
        <v>27.230164383561643</v>
      </c>
      <c r="I115" s="171">
        <f t="shared" si="3"/>
        <v>8.8328767123287674E-2</v>
      </c>
      <c r="J115" s="171">
        <f t="shared" si="3"/>
        <v>0</v>
      </c>
      <c r="K115" s="171">
        <f t="shared" si="4"/>
        <v>27.318493150684933</v>
      </c>
    </row>
    <row r="116" spans="1:11" hidden="1" x14ac:dyDescent="0.25">
      <c r="A116">
        <v>446</v>
      </c>
      <c r="B116" t="s">
        <v>673</v>
      </c>
      <c r="C116">
        <v>2019</v>
      </c>
      <c r="D116">
        <v>817715</v>
      </c>
      <c r="E116">
        <v>2760</v>
      </c>
      <c r="F116">
        <v>192441</v>
      </c>
      <c r="G116">
        <v>1012916</v>
      </c>
      <c r="H116" s="171">
        <f t="shared" si="3"/>
        <v>2240.3150684931506</v>
      </c>
      <c r="I116" s="171">
        <f t="shared" si="3"/>
        <v>7.5616438356164384</v>
      </c>
      <c r="J116" s="171">
        <f t="shared" si="3"/>
        <v>527.23561643835615</v>
      </c>
      <c r="K116" s="171">
        <f t="shared" si="4"/>
        <v>2775.1123287671235</v>
      </c>
    </row>
    <row r="117" spans="1:11" hidden="1" x14ac:dyDescent="0.25">
      <c r="A117">
        <v>447</v>
      </c>
      <c r="B117" t="s">
        <v>889</v>
      </c>
      <c r="C117">
        <v>2019</v>
      </c>
      <c r="D117">
        <v>313079</v>
      </c>
      <c r="E117">
        <v>10473</v>
      </c>
      <c r="F117">
        <v>687</v>
      </c>
      <c r="G117">
        <v>324239</v>
      </c>
      <c r="H117" s="171">
        <f t="shared" si="3"/>
        <v>857.75068493150684</v>
      </c>
      <c r="I117" s="171">
        <f t="shared" si="3"/>
        <v>28.693150684931506</v>
      </c>
      <c r="J117" s="171">
        <f t="shared" si="3"/>
        <v>1.8821917808219177</v>
      </c>
      <c r="K117" s="171">
        <f t="shared" si="4"/>
        <v>888.3260273972603</v>
      </c>
    </row>
    <row r="118" spans="1:11" hidden="1" x14ac:dyDescent="0.25">
      <c r="A118">
        <v>448</v>
      </c>
      <c r="B118" t="s">
        <v>76</v>
      </c>
      <c r="C118">
        <v>2019</v>
      </c>
      <c r="D118">
        <v>416899.1</v>
      </c>
      <c r="E118">
        <v>6700.39</v>
      </c>
      <c r="F118">
        <v>1854</v>
      </c>
      <c r="G118">
        <v>425453.49</v>
      </c>
      <c r="H118" s="171">
        <f t="shared" si="3"/>
        <v>1142.189315068493</v>
      </c>
      <c r="I118" s="171">
        <f t="shared" si="3"/>
        <v>18.357232876712331</v>
      </c>
      <c r="J118" s="171">
        <f t="shared" si="3"/>
        <v>5.0794520547945208</v>
      </c>
      <c r="K118" s="171">
        <f t="shared" si="4"/>
        <v>1165.626</v>
      </c>
    </row>
    <row r="119" spans="1:11" hidden="1" x14ac:dyDescent="0.25">
      <c r="A119">
        <v>449</v>
      </c>
      <c r="B119" t="s">
        <v>1061</v>
      </c>
      <c r="C119">
        <v>2019</v>
      </c>
      <c r="D119">
        <v>113339.49</v>
      </c>
      <c r="E119">
        <v>4236.3500000000004</v>
      </c>
      <c r="F119">
        <v>423.64</v>
      </c>
      <c r="G119">
        <v>117999.48</v>
      </c>
      <c r="H119" s="171">
        <f t="shared" si="3"/>
        <v>310.5191506849315</v>
      </c>
      <c r="I119" s="171">
        <f t="shared" si="3"/>
        <v>11.606438356164384</v>
      </c>
      <c r="J119" s="171">
        <f t="shared" si="3"/>
        <v>1.1606575342465753</v>
      </c>
      <c r="K119" s="171">
        <f t="shared" si="4"/>
        <v>323.28624657534243</v>
      </c>
    </row>
    <row r="120" spans="1:11" hidden="1" x14ac:dyDescent="0.25">
      <c r="A120">
        <v>450</v>
      </c>
      <c r="B120" t="s">
        <v>577</v>
      </c>
      <c r="C120">
        <v>2019</v>
      </c>
      <c r="D120">
        <v>8488.64</v>
      </c>
      <c r="E120">
        <v>165.97</v>
      </c>
      <c r="F120">
        <v>0</v>
      </c>
      <c r="G120">
        <v>8654.61</v>
      </c>
      <c r="H120" s="171">
        <f t="shared" si="3"/>
        <v>23.25654794520548</v>
      </c>
      <c r="I120" s="171">
        <f t="shared" si="3"/>
        <v>0.45471232876712331</v>
      </c>
      <c r="J120" s="171">
        <f t="shared" si="3"/>
        <v>0</v>
      </c>
      <c r="K120" s="171">
        <f t="shared" si="4"/>
        <v>23.711260273972606</v>
      </c>
    </row>
    <row r="121" spans="1:11" hidden="1" x14ac:dyDescent="0.25">
      <c r="A121">
        <v>451</v>
      </c>
      <c r="B121" t="s">
        <v>547</v>
      </c>
      <c r="C121">
        <v>2019</v>
      </c>
      <c r="D121">
        <v>1688.5</v>
      </c>
      <c r="E121">
        <v>98.51</v>
      </c>
      <c r="F121">
        <v>24.61</v>
      </c>
      <c r="G121">
        <v>1811.62</v>
      </c>
      <c r="H121" s="171">
        <f t="shared" si="3"/>
        <v>4.6260273972602741</v>
      </c>
      <c r="I121" s="171">
        <f t="shared" si="3"/>
        <v>0.26989041095890415</v>
      </c>
      <c r="J121" s="171">
        <f t="shared" si="3"/>
        <v>6.7424657534246576E-2</v>
      </c>
      <c r="K121" s="171">
        <f t="shared" si="4"/>
        <v>4.9633424657534242</v>
      </c>
    </row>
    <row r="122" spans="1:11" hidden="1" x14ac:dyDescent="0.25">
      <c r="A122">
        <v>453</v>
      </c>
      <c r="B122" t="s">
        <v>107</v>
      </c>
      <c r="C122">
        <v>2019</v>
      </c>
      <c r="D122">
        <v>760370.41</v>
      </c>
      <c r="E122">
        <v>0</v>
      </c>
      <c r="F122">
        <v>0</v>
      </c>
      <c r="G122">
        <v>760370.41</v>
      </c>
      <c r="H122" s="171">
        <f t="shared" si="3"/>
        <v>2083.2066027397259</v>
      </c>
      <c r="I122" s="171">
        <f t="shared" si="3"/>
        <v>0</v>
      </c>
      <c r="J122" s="171">
        <f t="shared" si="3"/>
        <v>0</v>
      </c>
      <c r="K122" s="171">
        <f t="shared" si="4"/>
        <v>2083.2066027397259</v>
      </c>
    </row>
    <row r="123" spans="1:11" hidden="1" x14ac:dyDescent="0.25">
      <c r="A123">
        <v>454</v>
      </c>
      <c r="B123" t="s">
        <v>823</v>
      </c>
      <c r="C123">
        <v>2019</v>
      </c>
      <c r="D123">
        <v>1259102.76</v>
      </c>
      <c r="E123">
        <v>16059.13</v>
      </c>
      <c r="F123">
        <v>607412.04</v>
      </c>
      <c r="G123">
        <v>1882573.92</v>
      </c>
      <c r="H123" s="171">
        <f t="shared" si="3"/>
        <v>3449.5966027397262</v>
      </c>
      <c r="I123" s="171">
        <f t="shared" si="3"/>
        <v>43.997616438356161</v>
      </c>
      <c r="J123" s="171">
        <f t="shared" si="3"/>
        <v>1664.1425753424658</v>
      </c>
      <c r="K123" s="171">
        <f t="shared" si="4"/>
        <v>5157.7367671232878</v>
      </c>
    </row>
    <row r="124" spans="1:11" hidden="1" x14ac:dyDescent="0.25">
      <c r="A124">
        <v>455</v>
      </c>
      <c r="B124" t="s">
        <v>1062</v>
      </c>
      <c r="C124">
        <v>2019</v>
      </c>
      <c r="D124">
        <v>15833.51</v>
      </c>
      <c r="E124">
        <v>591.82000000000005</v>
      </c>
      <c r="F124">
        <v>59.18</v>
      </c>
      <c r="G124">
        <v>16484.509999999998</v>
      </c>
      <c r="H124" s="171">
        <f t="shared" si="3"/>
        <v>43.379479452054795</v>
      </c>
      <c r="I124" s="171">
        <f t="shared" si="3"/>
        <v>1.6214246575342468</v>
      </c>
      <c r="J124" s="171">
        <f t="shared" si="3"/>
        <v>0.16213698630136986</v>
      </c>
      <c r="K124" s="171">
        <f t="shared" si="4"/>
        <v>45.163041095890406</v>
      </c>
    </row>
    <row r="125" spans="1:11" hidden="1" x14ac:dyDescent="0.25">
      <c r="A125">
        <v>458</v>
      </c>
      <c r="B125" t="s">
        <v>576</v>
      </c>
      <c r="C125">
        <v>2019</v>
      </c>
      <c r="D125">
        <v>288993.23</v>
      </c>
      <c r="E125">
        <v>5650.55</v>
      </c>
      <c r="F125">
        <v>0</v>
      </c>
      <c r="G125">
        <v>294643.78000000003</v>
      </c>
      <c r="H125" s="171">
        <f t="shared" si="3"/>
        <v>791.76227397260266</v>
      </c>
      <c r="I125" s="171">
        <f t="shared" si="3"/>
        <v>15.48095890410959</v>
      </c>
      <c r="J125" s="171">
        <f t="shared" si="3"/>
        <v>0</v>
      </c>
      <c r="K125" s="171">
        <f t="shared" si="4"/>
        <v>807.24323287671245</v>
      </c>
    </row>
    <row r="126" spans="1:11" hidden="1" x14ac:dyDescent="0.25">
      <c r="A126">
        <v>460</v>
      </c>
      <c r="B126" t="s">
        <v>112</v>
      </c>
      <c r="C126">
        <v>2019</v>
      </c>
      <c r="D126">
        <v>129399.41</v>
      </c>
      <c r="E126">
        <v>556.64</v>
      </c>
      <c r="F126">
        <v>24409.37</v>
      </c>
      <c r="G126">
        <v>154365.43</v>
      </c>
      <c r="H126" s="171">
        <f t="shared" si="3"/>
        <v>354.5189315068493</v>
      </c>
      <c r="I126" s="171">
        <f t="shared" si="3"/>
        <v>1.5250410958904108</v>
      </c>
      <c r="J126" s="171">
        <f t="shared" si="3"/>
        <v>66.874986301369859</v>
      </c>
      <c r="K126" s="171">
        <f t="shared" si="4"/>
        <v>422.91898630136984</v>
      </c>
    </row>
    <row r="127" spans="1:11" hidden="1" x14ac:dyDescent="0.25">
      <c r="A127">
        <v>461</v>
      </c>
      <c r="B127" t="s">
        <v>1105</v>
      </c>
      <c r="C127">
        <v>2019</v>
      </c>
      <c r="D127">
        <v>252408.59</v>
      </c>
      <c r="E127">
        <v>2178.36</v>
      </c>
      <c r="F127">
        <v>53865.63</v>
      </c>
      <c r="G127">
        <v>308452.57</v>
      </c>
      <c r="H127" s="171">
        <f t="shared" si="3"/>
        <v>691.53038356164382</v>
      </c>
      <c r="I127" s="171">
        <f t="shared" si="3"/>
        <v>5.968109589041096</v>
      </c>
      <c r="J127" s="171">
        <f t="shared" si="3"/>
        <v>147.57706849315068</v>
      </c>
      <c r="K127" s="171">
        <f t="shared" si="4"/>
        <v>845.07553424657533</v>
      </c>
    </row>
    <row r="128" spans="1:11" hidden="1" x14ac:dyDescent="0.25">
      <c r="A128">
        <v>462</v>
      </c>
      <c r="B128" t="s">
        <v>824</v>
      </c>
      <c r="C128">
        <v>2019</v>
      </c>
      <c r="D128">
        <v>88749.13</v>
      </c>
      <c r="E128">
        <v>1589.92</v>
      </c>
      <c r="F128">
        <v>30760.05</v>
      </c>
      <c r="G128">
        <v>121099.1</v>
      </c>
      <c r="H128" s="171">
        <f t="shared" si="3"/>
        <v>243.14830136986302</v>
      </c>
      <c r="I128" s="171">
        <f t="shared" si="3"/>
        <v>4.3559452054794523</v>
      </c>
      <c r="J128" s="171">
        <f t="shared" si="3"/>
        <v>84.274109589041089</v>
      </c>
      <c r="K128" s="171">
        <f t="shared" si="4"/>
        <v>331.77835616438358</v>
      </c>
    </row>
    <row r="129" spans="1:11" hidden="1" x14ac:dyDescent="0.25">
      <c r="A129">
        <v>463</v>
      </c>
      <c r="B129" t="s">
        <v>87</v>
      </c>
      <c r="C129">
        <v>2019</v>
      </c>
      <c r="D129">
        <v>96040.87</v>
      </c>
      <c r="E129">
        <v>36344.86</v>
      </c>
      <c r="F129">
        <v>501.53</v>
      </c>
      <c r="G129">
        <v>132887.25</v>
      </c>
      <c r="H129" s="171">
        <f t="shared" si="3"/>
        <v>263.1256712328767</v>
      </c>
      <c r="I129" s="171">
        <f t="shared" si="3"/>
        <v>99.574958904109593</v>
      </c>
      <c r="J129" s="171">
        <f t="shared" si="3"/>
        <v>1.3740547945205479</v>
      </c>
      <c r="K129" s="171">
        <f t="shared" si="4"/>
        <v>364.07465753424657</v>
      </c>
    </row>
    <row r="130" spans="1:11" hidden="1" x14ac:dyDescent="0.25">
      <c r="A130">
        <v>464</v>
      </c>
      <c r="B130" t="s">
        <v>674</v>
      </c>
      <c r="C130">
        <v>2019</v>
      </c>
      <c r="D130">
        <v>114544.15</v>
      </c>
      <c r="E130">
        <v>43347.08</v>
      </c>
      <c r="F130">
        <v>598.15</v>
      </c>
      <c r="G130">
        <v>158489.38</v>
      </c>
      <c r="H130" s="171">
        <f t="shared" si="3"/>
        <v>313.81958904109587</v>
      </c>
      <c r="I130" s="171">
        <f t="shared" si="3"/>
        <v>118.75912328767124</v>
      </c>
      <c r="J130" s="171">
        <f t="shared" si="3"/>
        <v>1.6387671232876713</v>
      </c>
      <c r="K130" s="171">
        <f t="shared" si="4"/>
        <v>434.21747945205482</v>
      </c>
    </row>
    <row r="131" spans="1:11" hidden="1" x14ac:dyDescent="0.25">
      <c r="A131">
        <v>465</v>
      </c>
      <c r="B131" t="s">
        <v>461</v>
      </c>
      <c r="C131">
        <v>2019</v>
      </c>
      <c r="D131">
        <v>344021</v>
      </c>
      <c r="E131">
        <v>1450</v>
      </c>
      <c r="F131">
        <v>133334</v>
      </c>
      <c r="G131">
        <v>478805</v>
      </c>
      <c r="H131" s="171">
        <f t="shared" si="3"/>
        <v>942.52328767123288</v>
      </c>
      <c r="I131" s="171">
        <f t="shared" si="3"/>
        <v>3.9726027397260273</v>
      </c>
      <c r="J131" s="171">
        <f t="shared" si="3"/>
        <v>365.29863013698628</v>
      </c>
      <c r="K131" s="171">
        <f t="shared" si="4"/>
        <v>1311.7945205479452</v>
      </c>
    </row>
    <row r="132" spans="1:11" x14ac:dyDescent="0.25">
      <c r="A132">
        <v>466</v>
      </c>
      <c r="B132" t="s">
        <v>890</v>
      </c>
      <c r="C132">
        <v>2020</v>
      </c>
      <c r="D132">
        <v>821083</v>
      </c>
      <c r="E132">
        <v>304403</v>
      </c>
      <c r="F132">
        <v>0</v>
      </c>
      <c r="G132">
        <v>1125486</v>
      </c>
      <c r="H132" s="171">
        <f t="shared" si="3"/>
        <v>2249.5424657534245</v>
      </c>
      <c r="I132" s="171">
        <f t="shared" si="3"/>
        <v>833.98082191780827</v>
      </c>
      <c r="J132" s="171">
        <f t="shared" si="3"/>
        <v>0</v>
      </c>
      <c r="K132" s="171">
        <v>2249.54</v>
      </c>
    </row>
    <row r="133" spans="1:11" hidden="1" x14ac:dyDescent="0.25">
      <c r="A133">
        <v>467</v>
      </c>
      <c r="B133" t="s">
        <v>1144</v>
      </c>
      <c r="C133">
        <v>2019</v>
      </c>
      <c r="D133">
        <v>113090</v>
      </c>
      <c r="E133">
        <v>1934</v>
      </c>
      <c r="F133">
        <v>5939</v>
      </c>
      <c r="G133">
        <v>120963</v>
      </c>
      <c r="H133" s="171">
        <f t="shared" si="3"/>
        <v>309.83561643835617</v>
      </c>
      <c r="I133" s="171">
        <f t="shared" si="3"/>
        <v>5.2986301369863016</v>
      </c>
      <c r="J133" s="171">
        <f t="shared" si="3"/>
        <v>16.271232876712329</v>
      </c>
      <c r="K133" s="171">
        <f t="shared" si="4"/>
        <v>331.40547945205481</v>
      </c>
    </row>
    <row r="134" spans="1:11" hidden="1" x14ac:dyDescent="0.25">
      <c r="A134">
        <v>468</v>
      </c>
      <c r="B134" t="s">
        <v>585</v>
      </c>
      <c r="C134">
        <v>2019</v>
      </c>
      <c r="D134">
        <v>47416.94</v>
      </c>
      <c r="E134">
        <v>382.06</v>
      </c>
      <c r="F134">
        <v>1221.58</v>
      </c>
      <c r="G134">
        <v>49020.58</v>
      </c>
      <c r="H134" s="171">
        <f t="shared" si="3"/>
        <v>129.90942465753426</v>
      </c>
      <c r="I134" s="171">
        <f t="shared" si="3"/>
        <v>1.0467397260273972</v>
      </c>
      <c r="J134" s="171">
        <f t="shared" si="3"/>
        <v>3.3467945205479448</v>
      </c>
      <c r="K134" s="171">
        <f t="shared" si="4"/>
        <v>134.3029589041096</v>
      </c>
    </row>
    <row r="135" spans="1:11" hidden="1" x14ac:dyDescent="0.25">
      <c r="A135">
        <v>469</v>
      </c>
      <c r="B135" t="s">
        <v>786</v>
      </c>
      <c r="C135">
        <v>2019</v>
      </c>
      <c r="D135">
        <v>4896.63</v>
      </c>
      <c r="E135">
        <v>523.5</v>
      </c>
      <c r="F135">
        <v>29.08</v>
      </c>
      <c r="G135">
        <v>5449.22</v>
      </c>
      <c r="H135" s="171">
        <f t="shared" si="3"/>
        <v>13.415424657534247</v>
      </c>
      <c r="I135" s="171">
        <f t="shared" si="3"/>
        <v>1.4342465753424658</v>
      </c>
      <c r="J135" s="171">
        <f t="shared" si="3"/>
        <v>7.9671232876712322E-2</v>
      </c>
      <c r="K135" s="171">
        <f t="shared" si="4"/>
        <v>14.929369863013699</v>
      </c>
    </row>
    <row r="136" spans="1:11" hidden="1" x14ac:dyDescent="0.25">
      <c r="A136">
        <v>470</v>
      </c>
      <c r="B136" t="s">
        <v>1132</v>
      </c>
      <c r="C136">
        <v>2019</v>
      </c>
      <c r="D136">
        <v>112249.07</v>
      </c>
      <c r="E136">
        <v>16336.1</v>
      </c>
      <c r="F136">
        <v>4639.38</v>
      </c>
      <c r="G136">
        <v>133224.54</v>
      </c>
      <c r="H136" s="171">
        <f t="shared" si="3"/>
        <v>307.53169863013699</v>
      </c>
      <c r="I136" s="171">
        <f t="shared" si="3"/>
        <v>44.756438356164388</v>
      </c>
      <c r="J136" s="171">
        <f t="shared" si="3"/>
        <v>12.710630136986302</v>
      </c>
      <c r="K136" s="171">
        <f t="shared" si="4"/>
        <v>364.9987397260274</v>
      </c>
    </row>
    <row r="137" spans="1:11" hidden="1" x14ac:dyDescent="0.25">
      <c r="A137">
        <v>471</v>
      </c>
      <c r="B137" t="s">
        <v>462</v>
      </c>
      <c r="C137">
        <v>2019</v>
      </c>
      <c r="D137">
        <v>360043.46</v>
      </c>
      <c r="E137">
        <v>8821.11</v>
      </c>
      <c r="F137">
        <v>66040.77</v>
      </c>
      <c r="G137">
        <v>434905.35</v>
      </c>
      <c r="H137" s="171">
        <f t="shared" si="3"/>
        <v>986.42043835616448</v>
      </c>
      <c r="I137" s="171">
        <f t="shared" si="3"/>
        <v>24.167424657534248</v>
      </c>
      <c r="J137" s="171">
        <f t="shared" si="3"/>
        <v>180.93361643835618</v>
      </c>
      <c r="K137" s="171">
        <f t="shared" si="4"/>
        <v>1191.5215068493151</v>
      </c>
    </row>
    <row r="138" spans="1:11" hidden="1" x14ac:dyDescent="0.25">
      <c r="A138">
        <v>472</v>
      </c>
      <c r="B138" t="s">
        <v>511</v>
      </c>
      <c r="C138">
        <v>2019</v>
      </c>
      <c r="D138">
        <v>58767.32</v>
      </c>
      <c r="E138">
        <v>1142.53</v>
      </c>
      <c r="F138">
        <v>20961.25</v>
      </c>
      <c r="G138">
        <v>80871.100000000006</v>
      </c>
      <c r="H138" s="171">
        <f t="shared" si="3"/>
        <v>161.00635616438356</v>
      </c>
      <c r="I138" s="171">
        <f t="shared" si="3"/>
        <v>3.1302191780821915</v>
      </c>
      <c r="J138" s="171">
        <f t="shared" si="3"/>
        <v>57.428082191780824</v>
      </c>
      <c r="K138" s="171">
        <f t="shared" si="4"/>
        <v>221.56465753424658</v>
      </c>
    </row>
    <row r="139" spans="1:11" hidden="1" x14ac:dyDescent="0.25">
      <c r="A139">
        <v>475</v>
      </c>
      <c r="B139" t="s">
        <v>825</v>
      </c>
      <c r="C139">
        <v>2019</v>
      </c>
      <c r="D139">
        <v>4250.49</v>
      </c>
      <c r="E139">
        <v>41.62</v>
      </c>
      <c r="F139">
        <v>0</v>
      </c>
      <c r="G139">
        <v>4292.1099999999997</v>
      </c>
      <c r="H139" s="171">
        <f t="shared" si="3"/>
        <v>11.64517808219178</v>
      </c>
      <c r="I139" s="171">
        <f t="shared" si="3"/>
        <v>0.11402739726027397</v>
      </c>
      <c r="J139" s="171">
        <f t="shared" si="3"/>
        <v>0</v>
      </c>
      <c r="K139" s="171">
        <f t="shared" si="4"/>
        <v>11.759205479452055</v>
      </c>
    </row>
    <row r="140" spans="1:11" hidden="1" x14ac:dyDescent="0.25">
      <c r="A140">
        <v>476</v>
      </c>
      <c r="B140" t="s">
        <v>826</v>
      </c>
      <c r="C140">
        <v>2019</v>
      </c>
      <c r="D140">
        <v>1508281.02</v>
      </c>
      <c r="E140">
        <v>27020.58</v>
      </c>
      <c r="F140">
        <v>522763.35</v>
      </c>
      <c r="G140">
        <v>2058064.96</v>
      </c>
      <c r="H140" s="171">
        <f t="shared" si="3"/>
        <v>4132.2767671232878</v>
      </c>
      <c r="I140" s="171">
        <f t="shared" si="3"/>
        <v>74.028986301369869</v>
      </c>
      <c r="J140" s="171">
        <f t="shared" si="3"/>
        <v>1432.2283561643835</v>
      </c>
      <c r="K140" s="171">
        <f t="shared" si="4"/>
        <v>5638.5341369863008</v>
      </c>
    </row>
    <row r="141" spans="1:11" hidden="1" x14ac:dyDescent="0.25">
      <c r="A141">
        <v>477</v>
      </c>
      <c r="B141" t="s">
        <v>787</v>
      </c>
      <c r="C141">
        <v>2019</v>
      </c>
      <c r="D141">
        <v>1230484.68</v>
      </c>
      <c r="E141">
        <v>131552.37</v>
      </c>
      <c r="F141">
        <v>7308.47</v>
      </c>
      <c r="G141">
        <v>1369345.52</v>
      </c>
      <c r="H141" s="171">
        <f t="shared" si="3"/>
        <v>3371.1909041095887</v>
      </c>
      <c r="I141" s="171">
        <f t="shared" si="3"/>
        <v>360.41745205479452</v>
      </c>
      <c r="J141" s="171">
        <f t="shared" si="3"/>
        <v>20.023205479452056</v>
      </c>
      <c r="K141" s="171">
        <f t="shared" si="4"/>
        <v>3751.6315616438355</v>
      </c>
    </row>
    <row r="142" spans="1:11" hidden="1" x14ac:dyDescent="0.25">
      <c r="A142">
        <v>478</v>
      </c>
      <c r="B142" t="s">
        <v>638</v>
      </c>
      <c r="C142">
        <v>2019</v>
      </c>
      <c r="D142">
        <v>180652.38</v>
      </c>
      <c r="E142">
        <v>5809.08</v>
      </c>
      <c r="F142">
        <v>331.19</v>
      </c>
      <c r="G142">
        <v>186792.63</v>
      </c>
      <c r="H142" s="171">
        <f t="shared" si="3"/>
        <v>494.93802739726027</v>
      </c>
      <c r="I142" s="171">
        <f t="shared" si="3"/>
        <v>15.915287671232877</v>
      </c>
      <c r="J142" s="171">
        <f t="shared" si="3"/>
        <v>0.9073698630136986</v>
      </c>
      <c r="K142" s="171">
        <f t="shared" si="4"/>
        <v>511.76063013698632</v>
      </c>
    </row>
    <row r="143" spans="1:11" hidden="1" x14ac:dyDescent="0.25">
      <c r="A143">
        <v>479</v>
      </c>
      <c r="B143" t="s">
        <v>718</v>
      </c>
      <c r="C143">
        <v>2019</v>
      </c>
      <c r="D143">
        <v>1027455.41</v>
      </c>
      <c r="E143">
        <v>76901.460000000006</v>
      </c>
      <c r="F143">
        <v>0</v>
      </c>
      <c r="G143">
        <v>1104356.8700000001</v>
      </c>
      <c r="H143" s="171">
        <f t="shared" si="3"/>
        <v>2814.9463287671233</v>
      </c>
      <c r="I143" s="171">
        <f t="shared" si="3"/>
        <v>210.68893150684934</v>
      </c>
      <c r="J143" s="171">
        <f t="shared" si="3"/>
        <v>0</v>
      </c>
      <c r="K143" s="171">
        <f t="shared" si="4"/>
        <v>3025.635260273973</v>
      </c>
    </row>
    <row r="144" spans="1:11" hidden="1" x14ac:dyDescent="0.25">
      <c r="A144">
        <v>480</v>
      </c>
      <c r="B144" t="s">
        <v>1141</v>
      </c>
      <c r="C144">
        <v>2019</v>
      </c>
      <c r="D144">
        <v>36294.629999999997</v>
      </c>
      <c r="E144">
        <v>0</v>
      </c>
      <c r="F144">
        <v>0</v>
      </c>
      <c r="G144">
        <v>36294.629999999997</v>
      </c>
      <c r="H144" s="171">
        <f t="shared" si="3"/>
        <v>99.437342465753417</v>
      </c>
      <c r="I144" s="171">
        <f t="shared" si="3"/>
        <v>0</v>
      </c>
      <c r="J144" s="171">
        <f t="shared" si="3"/>
        <v>0</v>
      </c>
      <c r="K144" s="171">
        <f t="shared" si="4"/>
        <v>99.437342465753417</v>
      </c>
    </row>
    <row r="145" spans="1:11" hidden="1" x14ac:dyDescent="0.25">
      <c r="A145">
        <v>482</v>
      </c>
      <c r="B145" t="s">
        <v>827</v>
      </c>
      <c r="C145">
        <v>2019</v>
      </c>
      <c r="D145">
        <v>706778</v>
      </c>
      <c r="E145">
        <v>61500</v>
      </c>
      <c r="F145">
        <v>251525</v>
      </c>
      <c r="G145">
        <v>1019803</v>
      </c>
      <c r="H145" s="171">
        <f t="shared" si="3"/>
        <v>1936.3780821917808</v>
      </c>
      <c r="I145" s="171">
        <f t="shared" si="3"/>
        <v>168.49315068493149</v>
      </c>
      <c r="J145" s="171">
        <f t="shared" si="3"/>
        <v>689.10958904109589</v>
      </c>
      <c r="K145" s="171">
        <f t="shared" si="4"/>
        <v>2793.980821917808</v>
      </c>
    </row>
    <row r="146" spans="1:11" hidden="1" x14ac:dyDescent="0.25">
      <c r="A146">
        <v>483</v>
      </c>
      <c r="B146" t="s">
        <v>1065</v>
      </c>
      <c r="C146">
        <v>2019</v>
      </c>
      <c r="D146">
        <v>19799.990000000002</v>
      </c>
      <c r="E146">
        <v>74.05</v>
      </c>
      <c r="F146">
        <v>0</v>
      </c>
      <c r="G146">
        <v>19874.03</v>
      </c>
      <c r="H146" s="171">
        <f t="shared" si="3"/>
        <v>54.246547945205485</v>
      </c>
      <c r="I146" s="171">
        <f t="shared" si="3"/>
        <v>0.20287671232876711</v>
      </c>
      <c r="J146" s="171">
        <f t="shared" si="3"/>
        <v>0</v>
      </c>
      <c r="K146" s="171">
        <f t="shared" si="4"/>
        <v>54.449397260273969</v>
      </c>
    </row>
    <row r="147" spans="1:11" hidden="1" x14ac:dyDescent="0.25">
      <c r="A147">
        <v>484</v>
      </c>
      <c r="B147" t="s">
        <v>573</v>
      </c>
      <c r="C147">
        <v>2019</v>
      </c>
      <c r="D147">
        <v>7177.38</v>
      </c>
      <c r="E147">
        <v>140.34</v>
      </c>
      <c r="F147">
        <v>0</v>
      </c>
      <c r="G147">
        <v>7317.72</v>
      </c>
      <c r="H147" s="171">
        <f t="shared" si="3"/>
        <v>19.664054794520549</v>
      </c>
      <c r="I147" s="171">
        <f t="shared" si="3"/>
        <v>0.38449315068493151</v>
      </c>
      <c r="J147" s="171">
        <f t="shared" si="3"/>
        <v>0</v>
      </c>
      <c r="K147" s="171">
        <f t="shared" si="4"/>
        <v>20.048547945205481</v>
      </c>
    </row>
    <row r="148" spans="1:11" hidden="1" x14ac:dyDescent="0.25">
      <c r="A148">
        <v>485</v>
      </c>
      <c r="B148" t="s">
        <v>788</v>
      </c>
      <c r="C148">
        <v>2019</v>
      </c>
      <c r="D148">
        <v>55843.59</v>
      </c>
      <c r="E148">
        <v>5970.3</v>
      </c>
      <c r="F148">
        <v>331.68</v>
      </c>
      <c r="G148">
        <v>62145.57</v>
      </c>
      <c r="H148" s="171">
        <f t="shared" si="3"/>
        <v>152.99613698630137</v>
      </c>
      <c r="I148" s="171">
        <f t="shared" si="3"/>
        <v>16.356986301369865</v>
      </c>
      <c r="J148" s="171">
        <f t="shared" si="3"/>
        <v>0.90871232876712327</v>
      </c>
      <c r="K148" s="171">
        <f t="shared" si="4"/>
        <v>170.26183561643836</v>
      </c>
    </row>
    <row r="149" spans="1:11" hidden="1" x14ac:dyDescent="0.25">
      <c r="A149">
        <v>486</v>
      </c>
      <c r="B149" t="s">
        <v>983</v>
      </c>
      <c r="C149">
        <v>2019</v>
      </c>
      <c r="D149">
        <v>13915.96</v>
      </c>
      <c r="E149">
        <v>31.91</v>
      </c>
      <c r="F149">
        <v>1721.45</v>
      </c>
      <c r="G149">
        <v>15669.32</v>
      </c>
      <c r="H149" s="171">
        <f t="shared" si="3"/>
        <v>38.125917808219178</v>
      </c>
      <c r="I149" s="171">
        <f t="shared" si="3"/>
        <v>8.742465753424658E-2</v>
      </c>
      <c r="J149" s="171">
        <f t="shared" si="3"/>
        <v>4.7163013698630136</v>
      </c>
      <c r="K149" s="171">
        <f t="shared" si="4"/>
        <v>42.929643835616439</v>
      </c>
    </row>
    <row r="150" spans="1:11" hidden="1" x14ac:dyDescent="0.25">
      <c r="A150">
        <v>487</v>
      </c>
      <c r="B150" t="s">
        <v>520</v>
      </c>
      <c r="C150">
        <v>2019</v>
      </c>
      <c r="D150">
        <v>843585.77</v>
      </c>
      <c r="E150">
        <v>47159.74</v>
      </c>
      <c r="F150">
        <v>184433.43</v>
      </c>
      <c r="G150">
        <v>1075178.95</v>
      </c>
      <c r="H150" s="171">
        <f t="shared" si="3"/>
        <v>2311.1938904109588</v>
      </c>
      <c r="I150" s="171">
        <f t="shared" si="3"/>
        <v>129.20476712328767</v>
      </c>
      <c r="J150" s="171">
        <f t="shared" si="3"/>
        <v>505.29706849315068</v>
      </c>
      <c r="K150" s="171">
        <f t="shared" si="4"/>
        <v>2945.6957534246576</v>
      </c>
    </row>
    <row r="151" spans="1:11" hidden="1" x14ac:dyDescent="0.25">
      <c r="A151">
        <v>488</v>
      </c>
      <c r="B151" t="s">
        <v>553</v>
      </c>
      <c r="C151">
        <v>2019</v>
      </c>
      <c r="D151">
        <v>125102.77</v>
      </c>
      <c r="E151">
        <v>744.24</v>
      </c>
      <c r="F151">
        <v>28989.7</v>
      </c>
      <c r="G151">
        <v>154836.72</v>
      </c>
      <c r="H151" s="171">
        <f t="shared" si="3"/>
        <v>342.74731506849315</v>
      </c>
      <c r="I151" s="171">
        <f t="shared" si="3"/>
        <v>2.039013698630137</v>
      </c>
      <c r="J151" s="171">
        <f t="shared" si="3"/>
        <v>79.423835616438353</v>
      </c>
      <c r="K151" s="171">
        <f t="shared" si="4"/>
        <v>424.2101917808219</v>
      </c>
    </row>
    <row r="152" spans="1:11" hidden="1" x14ac:dyDescent="0.25">
      <c r="A152">
        <v>489</v>
      </c>
      <c r="B152" t="s">
        <v>828</v>
      </c>
      <c r="C152">
        <v>2019</v>
      </c>
      <c r="D152">
        <v>78290.759999999995</v>
      </c>
      <c r="E152">
        <v>5773.57</v>
      </c>
      <c r="F152">
        <v>4835.5200000000004</v>
      </c>
      <c r="G152">
        <v>88899.85</v>
      </c>
      <c r="H152" s="171">
        <f t="shared" si="3"/>
        <v>214.49523287671232</v>
      </c>
      <c r="I152" s="171">
        <f t="shared" si="3"/>
        <v>15.818</v>
      </c>
      <c r="J152" s="171">
        <f t="shared" si="3"/>
        <v>13.248000000000001</v>
      </c>
      <c r="K152" s="171">
        <f t="shared" si="4"/>
        <v>243.56123287671235</v>
      </c>
    </row>
    <row r="153" spans="1:11" hidden="1" x14ac:dyDescent="0.25">
      <c r="A153">
        <v>490</v>
      </c>
      <c r="B153" t="s">
        <v>891</v>
      </c>
      <c r="C153">
        <v>2019</v>
      </c>
      <c r="D153">
        <v>1962338.8</v>
      </c>
      <c r="E153">
        <v>23925.05</v>
      </c>
      <c r="F153">
        <v>30023.74</v>
      </c>
      <c r="G153">
        <v>2016287.58</v>
      </c>
      <c r="H153" s="171">
        <f t="shared" si="3"/>
        <v>5376.2706849315073</v>
      </c>
      <c r="I153" s="171">
        <f t="shared" si="3"/>
        <v>65.548082191780821</v>
      </c>
      <c r="J153" s="171">
        <f t="shared" si="3"/>
        <v>82.256821917808224</v>
      </c>
      <c r="K153" s="171">
        <f t="shared" si="4"/>
        <v>5524.0755616438355</v>
      </c>
    </row>
    <row r="154" spans="1:11" hidden="1" x14ac:dyDescent="0.25">
      <c r="A154">
        <v>491</v>
      </c>
      <c r="B154" t="s">
        <v>829</v>
      </c>
      <c r="C154">
        <v>2019</v>
      </c>
      <c r="D154">
        <v>84730.96</v>
      </c>
      <c r="E154">
        <v>2631.74</v>
      </c>
      <c r="F154">
        <v>177.01</v>
      </c>
      <c r="G154">
        <v>87539.71</v>
      </c>
      <c r="H154" s="171">
        <f t="shared" si="3"/>
        <v>232.13961643835617</v>
      </c>
      <c r="I154" s="171">
        <f t="shared" si="3"/>
        <v>7.2102465753424649</v>
      </c>
      <c r="J154" s="171">
        <f t="shared" si="3"/>
        <v>0.48495890410958903</v>
      </c>
      <c r="K154" s="171">
        <f t="shared" si="4"/>
        <v>239.83482191780823</v>
      </c>
    </row>
    <row r="155" spans="1:11" hidden="1" x14ac:dyDescent="0.25">
      <c r="A155">
        <v>492</v>
      </c>
      <c r="B155" t="s">
        <v>830</v>
      </c>
      <c r="C155">
        <v>2019</v>
      </c>
      <c r="D155">
        <v>16932.09</v>
      </c>
      <c r="E155">
        <v>80.7</v>
      </c>
      <c r="F155">
        <v>3427.53</v>
      </c>
      <c r="G155">
        <v>20440.330000000002</v>
      </c>
      <c r="H155" s="171">
        <f t="shared" si="3"/>
        <v>46.389287671232879</v>
      </c>
      <c r="I155" s="171">
        <f t="shared" si="3"/>
        <v>0.22109589041095892</v>
      </c>
      <c r="J155" s="171">
        <f t="shared" si="3"/>
        <v>9.3904931506849323</v>
      </c>
      <c r="K155" s="171">
        <f t="shared" si="4"/>
        <v>56.000904109589044</v>
      </c>
    </row>
    <row r="156" spans="1:11" hidden="1" x14ac:dyDescent="0.25">
      <c r="A156">
        <v>493</v>
      </c>
      <c r="B156" t="s">
        <v>931</v>
      </c>
      <c r="C156">
        <v>2019</v>
      </c>
      <c r="D156">
        <v>1484489.03</v>
      </c>
      <c r="E156">
        <v>20150.53</v>
      </c>
      <c r="F156">
        <v>25799.56</v>
      </c>
      <c r="G156">
        <v>1530439.11</v>
      </c>
      <c r="H156" s="171">
        <f t="shared" si="3"/>
        <v>4067.0932328767126</v>
      </c>
      <c r="I156" s="171">
        <f t="shared" si="3"/>
        <v>55.206931506849315</v>
      </c>
      <c r="J156" s="171">
        <f t="shared" si="3"/>
        <v>70.68372602739727</v>
      </c>
      <c r="K156" s="171">
        <f t="shared" si="4"/>
        <v>4192.9838630136992</v>
      </c>
    </row>
    <row r="157" spans="1:11" hidden="1" x14ac:dyDescent="0.25">
      <c r="A157">
        <v>494</v>
      </c>
      <c r="B157" t="s">
        <v>933</v>
      </c>
      <c r="C157">
        <v>2019</v>
      </c>
      <c r="D157">
        <v>788329.79</v>
      </c>
      <c r="E157">
        <v>3651.56</v>
      </c>
      <c r="F157">
        <v>3651.56</v>
      </c>
      <c r="G157">
        <v>795632.9</v>
      </c>
      <c r="H157" s="171">
        <f t="shared" si="3"/>
        <v>2159.8076438356165</v>
      </c>
      <c r="I157" s="171">
        <f t="shared" si="3"/>
        <v>10.004273972602739</v>
      </c>
      <c r="J157" s="171">
        <f t="shared" si="3"/>
        <v>10.004273972602739</v>
      </c>
      <c r="K157" s="171">
        <f t="shared" si="4"/>
        <v>2179.8161643835615</v>
      </c>
    </row>
    <row r="158" spans="1:11" hidden="1" x14ac:dyDescent="0.25">
      <c r="A158">
        <v>495</v>
      </c>
      <c r="B158" t="s">
        <v>675</v>
      </c>
      <c r="C158">
        <v>2019</v>
      </c>
      <c r="D158">
        <v>49002.02</v>
      </c>
      <c r="E158">
        <v>5343.77</v>
      </c>
      <c r="F158">
        <v>12868.65</v>
      </c>
      <c r="G158">
        <v>67214.44</v>
      </c>
      <c r="H158" s="171">
        <f t="shared" si="3"/>
        <v>134.25210958904108</v>
      </c>
      <c r="I158" s="171">
        <f t="shared" si="3"/>
        <v>14.640465753424659</v>
      </c>
      <c r="J158" s="171">
        <f t="shared" si="3"/>
        <v>35.256575342465752</v>
      </c>
      <c r="K158" s="171">
        <f t="shared" si="4"/>
        <v>184.14915068493153</v>
      </c>
    </row>
    <row r="159" spans="1:11" hidden="1" x14ac:dyDescent="0.25">
      <c r="A159">
        <v>497</v>
      </c>
      <c r="B159" t="s">
        <v>89</v>
      </c>
      <c r="C159">
        <v>2019</v>
      </c>
      <c r="D159">
        <v>287212.96000000002</v>
      </c>
      <c r="E159">
        <v>6357.97</v>
      </c>
      <c r="F159">
        <v>23860.87</v>
      </c>
      <c r="G159">
        <v>317431.8</v>
      </c>
      <c r="H159" s="171">
        <f t="shared" si="3"/>
        <v>786.88482191780827</v>
      </c>
      <c r="I159" s="171">
        <f t="shared" si="3"/>
        <v>17.419095890410958</v>
      </c>
      <c r="J159" s="171">
        <f t="shared" si="3"/>
        <v>65.372246575342459</v>
      </c>
      <c r="K159" s="171">
        <f t="shared" si="3"/>
        <v>869.67616438356163</v>
      </c>
    </row>
    <row r="160" spans="1:11" hidden="1" x14ac:dyDescent="0.25">
      <c r="A160">
        <v>498</v>
      </c>
      <c r="B160" t="s">
        <v>109</v>
      </c>
      <c r="C160">
        <v>2019</v>
      </c>
      <c r="D160">
        <v>3265179.73</v>
      </c>
      <c r="E160">
        <v>93319.25</v>
      </c>
      <c r="F160">
        <v>9038.73</v>
      </c>
      <c r="G160">
        <v>3367537.72</v>
      </c>
      <c r="H160" s="171">
        <f t="shared" ref="H160:K223" si="5">D160/365</f>
        <v>8945.6978904109583</v>
      </c>
      <c r="I160" s="171">
        <f t="shared" si="5"/>
        <v>255.66917808219179</v>
      </c>
      <c r="J160" s="171">
        <f t="shared" si="5"/>
        <v>24.763643835616438</v>
      </c>
      <c r="K160" s="171">
        <f t="shared" si="5"/>
        <v>9226.130739726028</v>
      </c>
    </row>
    <row r="161" spans="1:11" hidden="1" x14ac:dyDescent="0.25">
      <c r="A161">
        <v>499</v>
      </c>
      <c r="B161" t="s">
        <v>15</v>
      </c>
      <c r="C161">
        <v>2019</v>
      </c>
      <c r="D161">
        <v>750797.97</v>
      </c>
      <c r="E161">
        <v>8534.85</v>
      </c>
      <c r="F161">
        <v>0</v>
      </c>
      <c r="G161">
        <v>759332.82</v>
      </c>
      <c r="H161" s="171">
        <f t="shared" si="5"/>
        <v>2056.9807397260274</v>
      </c>
      <c r="I161" s="171">
        <f t="shared" si="5"/>
        <v>23.383150684931508</v>
      </c>
      <c r="J161" s="171">
        <f t="shared" si="5"/>
        <v>0</v>
      </c>
      <c r="K161" s="171">
        <f t="shared" si="5"/>
        <v>2080.3638904109589</v>
      </c>
    </row>
    <row r="162" spans="1:11" hidden="1" x14ac:dyDescent="0.25">
      <c r="A162">
        <v>500</v>
      </c>
      <c r="B162" t="s">
        <v>831</v>
      </c>
      <c r="C162">
        <v>2019</v>
      </c>
      <c r="D162">
        <v>633.92999999999995</v>
      </c>
      <c r="E162">
        <v>46.75</v>
      </c>
      <c r="F162">
        <v>39.15</v>
      </c>
      <c r="G162">
        <v>719.84</v>
      </c>
      <c r="H162" s="171">
        <f t="shared" si="5"/>
        <v>1.7367945205479451</v>
      </c>
      <c r="I162" s="171">
        <f t="shared" si="5"/>
        <v>0.12808219178082192</v>
      </c>
      <c r="J162" s="171">
        <f t="shared" si="5"/>
        <v>0.10726027397260274</v>
      </c>
      <c r="K162" s="171">
        <f t="shared" si="5"/>
        <v>1.972164383561644</v>
      </c>
    </row>
    <row r="163" spans="1:11" hidden="1" x14ac:dyDescent="0.25">
      <c r="A163">
        <v>501</v>
      </c>
      <c r="B163" t="s">
        <v>832</v>
      </c>
      <c r="C163">
        <v>2019</v>
      </c>
      <c r="D163">
        <v>1901.8</v>
      </c>
      <c r="E163">
        <v>140.25</v>
      </c>
      <c r="F163">
        <v>117.46</v>
      </c>
      <c r="G163">
        <v>2159.5100000000002</v>
      </c>
      <c r="H163" s="171">
        <f t="shared" si="5"/>
        <v>5.2104109589041094</v>
      </c>
      <c r="I163" s="171">
        <f t="shared" si="5"/>
        <v>0.38424657534246576</v>
      </c>
      <c r="J163" s="171">
        <f t="shared" si="5"/>
        <v>0.32180821917808217</v>
      </c>
      <c r="K163" s="171">
        <f t="shared" si="5"/>
        <v>5.9164657534246583</v>
      </c>
    </row>
    <row r="164" spans="1:11" hidden="1" x14ac:dyDescent="0.25">
      <c r="A164">
        <v>502</v>
      </c>
      <c r="B164" t="s">
        <v>833</v>
      </c>
      <c r="C164">
        <v>2019</v>
      </c>
      <c r="D164">
        <v>1362.96</v>
      </c>
      <c r="E164">
        <v>100.51</v>
      </c>
      <c r="F164">
        <v>84.18</v>
      </c>
      <c r="G164">
        <v>1547.65</v>
      </c>
      <c r="H164" s="171">
        <f t="shared" si="5"/>
        <v>3.7341369863013698</v>
      </c>
      <c r="I164" s="171">
        <f t="shared" si="5"/>
        <v>0.27536986301369865</v>
      </c>
      <c r="J164" s="171">
        <f t="shared" si="5"/>
        <v>0.23063013698630139</v>
      </c>
      <c r="K164" s="171">
        <f t="shared" si="5"/>
        <v>4.24013698630137</v>
      </c>
    </row>
    <row r="165" spans="1:11" hidden="1" x14ac:dyDescent="0.25">
      <c r="A165">
        <v>503</v>
      </c>
      <c r="B165" t="s">
        <v>834</v>
      </c>
      <c r="C165">
        <v>2019</v>
      </c>
      <c r="D165">
        <v>24026.07</v>
      </c>
      <c r="E165">
        <v>1771.81</v>
      </c>
      <c r="F165">
        <v>1483.94</v>
      </c>
      <c r="G165">
        <v>27281.82</v>
      </c>
      <c r="H165" s="171">
        <f t="shared" si="5"/>
        <v>65.824849315068491</v>
      </c>
      <c r="I165" s="171">
        <f t="shared" si="5"/>
        <v>4.8542739726027397</v>
      </c>
      <c r="J165" s="171">
        <f t="shared" si="5"/>
        <v>4.0655890410958904</v>
      </c>
      <c r="K165" s="171">
        <f t="shared" si="5"/>
        <v>74.744712328767122</v>
      </c>
    </row>
    <row r="166" spans="1:11" hidden="1" x14ac:dyDescent="0.25">
      <c r="A166">
        <v>504</v>
      </c>
      <c r="B166" t="s">
        <v>835</v>
      </c>
      <c r="C166">
        <v>2019</v>
      </c>
      <c r="D166">
        <v>602.24</v>
      </c>
      <c r="E166">
        <v>44.41</v>
      </c>
      <c r="F166">
        <v>37.200000000000003</v>
      </c>
      <c r="G166">
        <v>683.84</v>
      </c>
      <c r="H166" s="171">
        <f t="shared" si="5"/>
        <v>1.6499726027397261</v>
      </c>
      <c r="I166" s="171">
        <f t="shared" si="5"/>
        <v>0.12167123287671232</v>
      </c>
      <c r="J166" s="171">
        <f t="shared" si="5"/>
        <v>0.10191780821917809</v>
      </c>
      <c r="K166" s="171">
        <f t="shared" si="5"/>
        <v>1.8735342465753426</v>
      </c>
    </row>
    <row r="167" spans="1:11" hidden="1" x14ac:dyDescent="0.25">
      <c r="A167">
        <v>505</v>
      </c>
      <c r="B167" t="s">
        <v>1066</v>
      </c>
      <c r="C167">
        <v>2019</v>
      </c>
      <c r="D167">
        <v>47314.98</v>
      </c>
      <c r="E167">
        <v>1768.52</v>
      </c>
      <c r="F167">
        <v>176.85</v>
      </c>
      <c r="G167">
        <v>49260.36</v>
      </c>
      <c r="H167" s="171">
        <f t="shared" si="5"/>
        <v>129.63008219178084</v>
      </c>
      <c r="I167" s="171">
        <f t="shared" si="5"/>
        <v>4.8452602739726025</v>
      </c>
      <c r="J167" s="171">
        <f t="shared" si="5"/>
        <v>0.48452054794520544</v>
      </c>
      <c r="K167" s="171">
        <f t="shared" si="5"/>
        <v>134.95989041095891</v>
      </c>
    </row>
    <row r="168" spans="1:11" hidden="1" x14ac:dyDescent="0.25">
      <c r="A168">
        <v>506</v>
      </c>
      <c r="B168" t="s">
        <v>463</v>
      </c>
      <c r="C168">
        <v>2019</v>
      </c>
      <c r="D168">
        <v>51191.839999999997</v>
      </c>
      <c r="E168">
        <v>413.69</v>
      </c>
      <c r="F168">
        <v>12222.71</v>
      </c>
      <c r="G168">
        <v>63828.24</v>
      </c>
      <c r="H168" s="171">
        <f t="shared" si="5"/>
        <v>140.25161643835617</v>
      </c>
      <c r="I168" s="171">
        <f t="shared" si="5"/>
        <v>1.1333972602739726</v>
      </c>
      <c r="J168" s="171">
        <f t="shared" si="5"/>
        <v>33.486876712328765</v>
      </c>
      <c r="K168" s="171">
        <f t="shared" si="5"/>
        <v>174.87189041095891</v>
      </c>
    </row>
    <row r="169" spans="1:11" hidden="1" x14ac:dyDescent="0.25">
      <c r="A169">
        <v>507</v>
      </c>
      <c r="B169" t="s">
        <v>1332</v>
      </c>
      <c r="C169">
        <v>2019</v>
      </c>
      <c r="D169">
        <v>1038409.51</v>
      </c>
      <c r="E169">
        <v>3368.75</v>
      </c>
      <c r="F169">
        <v>0</v>
      </c>
      <c r="G169">
        <v>1041778.26</v>
      </c>
      <c r="H169" s="171">
        <f t="shared" si="5"/>
        <v>2844.9575616438356</v>
      </c>
      <c r="I169" s="171">
        <f t="shared" si="5"/>
        <v>9.2294520547945211</v>
      </c>
      <c r="J169" s="171">
        <f t="shared" si="5"/>
        <v>0</v>
      </c>
      <c r="K169" s="171">
        <f t="shared" si="5"/>
        <v>2854.1870136986304</v>
      </c>
    </row>
    <row r="170" spans="1:11" hidden="1" x14ac:dyDescent="0.25">
      <c r="A170">
        <v>511</v>
      </c>
      <c r="B170" t="s">
        <v>16</v>
      </c>
      <c r="C170">
        <v>2019</v>
      </c>
      <c r="D170">
        <v>2304524.54</v>
      </c>
      <c r="E170">
        <v>26197.15</v>
      </c>
      <c r="F170">
        <v>0</v>
      </c>
      <c r="G170">
        <v>2330721.69</v>
      </c>
      <c r="H170" s="171">
        <f t="shared" si="5"/>
        <v>6313.7658630136984</v>
      </c>
      <c r="I170" s="171">
        <f t="shared" si="5"/>
        <v>71.773013698630137</v>
      </c>
      <c r="J170" s="171">
        <f t="shared" si="5"/>
        <v>0</v>
      </c>
      <c r="K170" s="171">
        <f t="shared" si="5"/>
        <v>6385.5388767123286</v>
      </c>
    </row>
    <row r="171" spans="1:11" hidden="1" x14ac:dyDescent="0.25">
      <c r="A171">
        <v>512</v>
      </c>
      <c r="B171" t="s">
        <v>568</v>
      </c>
      <c r="C171">
        <v>2019</v>
      </c>
      <c r="D171">
        <v>149157.43</v>
      </c>
      <c r="E171">
        <v>2537.4899999999998</v>
      </c>
      <c r="F171">
        <v>18897.3</v>
      </c>
      <c r="G171">
        <v>170592.21</v>
      </c>
      <c r="H171" s="171">
        <f t="shared" si="5"/>
        <v>408.65049315068489</v>
      </c>
      <c r="I171" s="171">
        <f t="shared" si="5"/>
        <v>6.9520273972602737</v>
      </c>
      <c r="J171" s="171">
        <f t="shared" si="5"/>
        <v>51.773424657534242</v>
      </c>
      <c r="K171" s="171">
        <f t="shared" si="5"/>
        <v>467.37591780821913</v>
      </c>
    </row>
    <row r="172" spans="1:11" hidden="1" x14ac:dyDescent="0.25">
      <c r="A172">
        <v>515</v>
      </c>
      <c r="B172" t="s">
        <v>1150</v>
      </c>
      <c r="C172">
        <v>2019</v>
      </c>
      <c r="D172">
        <v>11294.27</v>
      </c>
      <c r="E172">
        <v>0</v>
      </c>
      <c r="F172">
        <v>0</v>
      </c>
      <c r="G172">
        <v>11294.27</v>
      </c>
      <c r="H172" s="171">
        <f t="shared" si="5"/>
        <v>30.943205479452057</v>
      </c>
      <c r="I172" s="171">
        <f t="shared" si="5"/>
        <v>0</v>
      </c>
      <c r="J172" s="171">
        <f t="shared" si="5"/>
        <v>0</v>
      </c>
      <c r="K172" s="171">
        <f t="shared" si="5"/>
        <v>30.943205479452057</v>
      </c>
    </row>
    <row r="173" spans="1:11" hidden="1" x14ac:dyDescent="0.25">
      <c r="A173">
        <v>516</v>
      </c>
      <c r="B173" t="s">
        <v>1151</v>
      </c>
      <c r="C173">
        <v>2019</v>
      </c>
      <c r="D173">
        <v>6704.73</v>
      </c>
      <c r="E173">
        <v>0</v>
      </c>
      <c r="F173">
        <v>0</v>
      </c>
      <c r="G173">
        <v>6704.73</v>
      </c>
      <c r="H173" s="171">
        <f t="shared" si="5"/>
        <v>18.369123287671233</v>
      </c>
      <c r="I173" s="171">
        <f t="shared" si="5"/>
        <v>0</v>
      </c>
      <c r="J173" s="171">
        <f t="shared" si="5"/>
        <v>0</v>
      </c>
      <c r="K173" s="171">
        <f t="shared" si="5"/>
        <v>18.369123287671233</v>
      </c>
    </row>
    <row r="174" spans="1:11" hidden="1" x14ac:dyDescent="0.25">
      <c r="A174">
        <v>517</v>
      </c>
      <c r="B174" t="s">
        <v>836</v>
      </c>
      <c r="C174">
        <v>2019</v>
      </c>
      <c r="D174">
        <v>25154.11</v>
      </c>
      <c r="E174">
        <v>450.63</v>
      </c>
      <c r="F174">
        <v>8718.2999999999993</v>
      </c>
      <c r="G174">
        <v>34323.040000000001</v>
      </c>
      <c r="H174" s="171">
        <f t="shared" si="5"/>
        <v>68.915369863013694</v>
      </c>
      <c r="I174" s="171">
        <f t="shared" si="5"/>
        <v>1.2346027397260273</v>
      </c>
      <c r="J174" s="171">
        <f t="shared" si="5"/>
        <v>23.885753424657533</v>
      </c>
      <c r="K174" s="171">
        <f t="shared" si="5"/>
        <v>94.03572602739726</v>
      </c>
    </row>
    <row r="175" spans="1:11" hidden="1" x14ac:dyDescent="0.25">
      <c r="A175">
        <v>518</v>
      </c>
      <c r="B175" t="s">
        <v>837</v>
      </c>
      <c r="C175">
        <v>2019</v>
      </c>
      <c r="D175">
        <v>855.81</v>
      </c>
      <c r="E175">
        <v>63.11</v>
      </c>
      <c r="F175">
        <v>52.86</v>
      </c>
      <c r="G175">
        <v>971.78</v>
      </c>
      <c r="H175" s="171">
        <f t="shared" si="5"/>
        <v>2.344684931506849</v>
      </c>
      <c r="I175" s="171">
        <f t="shared" si="5"/>
        <v>0.17290410958904109</v>
      </c>
      <c r="J175" s="171">
        <f t="shared" si="5"/>
        <v>0.14482191780821918</v>
      </c>
      <c r="K175" s="171">
        <f t="shared" si="5"/>
        <v>2.6624109589041094</v>
      </c>
    </row>
    <row r="176" spans="1:11" hidden="1" x14ac:dyDescent="0.25">
      <c r="A176">
        <v>519</v>
      </c>
      <c r="B176" t="s">
        <v>464</v>
      </c>
      <c r="C176">
        <v>2019</v>
      </c>
      <c r="D176">
        <v>63149.93</v>
      </c>
      <c r="E176">
        <v>510.33</v>
      </c>
      <c r="F176">
        <v>15077.86</v>
      </c>
      <c r="G176">
        <v>78738.12</v>
      </c>
      <c r="H176" s="171">
        <f t="shared" si="5"/>
        <v>173.01350684931506</v>
      </c>
      <c r="I176" s="171">
        <f t="shared" si="5"/>
        <v>1.3981643835616437</v>
      </c>
      <c r="J176" s="171">
        <f t="shared" si="5"/>
        <v>41.309205479452054</v>
      </c>
      <c r="K176" s="171">
        <f t="shared" si="5"/>
        <v>215.72087671232876</v>
      </c>
    </row>
    <row r="177" spans="1:11" hidden="1" x14ac:dyDescent="0.25">
      <c r="A177">
        <v>521</v>
      </c>
      <c r="B177" t="s">
        <v>2507</v>
      </c>
      <c r="C177">
        <v>2019</v>
      </c>
      <c r="D177">
        <v>1494307.13</v>
      </c>
      <c r="E177">
        <v>4847.74</v>
      </c>
      <c r="F177">
        <v>0</v>
      </c>
      <c r="G177">
        <v>1499154.87</v>
      </c>
      <c r="H177" s="171">
        <f t="shared" si="5"/>
        <v>4093.9921369863009</v>
      </c>
      <c r="I177" s="171">
        <f t="shared" si="5"/>
        <v>13.281479452054795</v>
      </c>
      <c r="J177" s="171">
        <f t="shared" si="5"/>
        <v>0</v>
      </c>
      <c r="K177" s="171">
        <f t="shared" si="5"/>
        <v>4107.2736164383568</v>
      </c>
    </row>
    <row r="178" spans="1:11" hidden="1" x14ac:dyDescent="0.25">
      <c r="A178">
        <v>522</v>
      </c>
      <c r="B178" t="s">
        <v>1067</v>
      </c>
      <c r="C178">
        <v>2019</v>
      </c>
      <c r="D178">
        <v>15215.01</v>
      </c>
      <c r="E178">
        <v>568.70000000000005</v>
      </c>
      <c r="F178">
        <v>56.87</v>
      </c>
      <c r="G178">
        <v>15840.58</v>
      </c>
      <c r="H178" s="171">
        <f t="shared" si="5"/>
        <v>41.684958904109592</v>
      </c>
      <c r="I178" s="171">
        <f t="shared" si="5"/>
        <v>1.5580821917808221</v>
      </c>
      <c r="J178" s="171">
        <f t="shared" si="5"/>
        <v>0.15580821917808219</v>
      </c>
      <c r="K178" s="171">
        <f t="shared" si="5"/>
        <v>43.398849315068496</v>
      </c>
    </row>
    <row r="179" spans="1:11" hidden="1" x14ac:dyDescent="0.25">
      <c r="A179">
        <v>523</v>
      </c>
      <c r="B179" t="s">
        <v>934</v>
      </c>
      <c r="C179">
        <v>2019</v>
      </c>
      <c r="D179">
        <v>78070.3</v>
      </c>
      <c r="E179">
        <v>1066.77</v>
      </c>
      <c r="F179">
        <v>4725.17</v>
      </c>
      <c r="G179">
        <v>83862.240000000005</v>
      </c>
      <c r="H179" s="171">
        <f t="shared" si="5"/>
        <v>213.89123287671234</v>
      </c>
      <c r="I179" s="171">
        <f t="shared" si="5"/>
        <v>2.9226575342465755</v>
      </c>
      <c r="J179" s="171">
        <f t="shared" si="5"/>
        <v>12.945671232876713</v>
      </c>
      <c r="K179" s="171">
        <f t="shared" si="5"/>
        <v>229.75956164383564</v>
      </c>
    </row>
    <row r="180" spans="1:11" hidden="1" x14ac:dyDescent="0.25">
      <c r="A180">
        <v>524</v>
      </c>
      <c r="B180" t="s">
        <v>1133</v>
      </c>
      <c r="C180">
        <v>2019</v>
      </c>
      <c r="D180">
        <v>390177.92</v>
      </c>
      <c r="E180">
        <v>56784.29</v>
      </c>
      <c r="F180">
        <v>16126.49</v>
      </c>
      <c r="G180">
        <v>463088.71</v>
      </c>
      <c r="H180" s="171">
        <f t="shared" si="5"/>
        <v>1068.980602739726</v>
      </c>
      <c r="I180" s="171">
        <f t="shared" si="5"/>
        <v>155.57339726027396</v>
      </c>
      <c r="J180" s="171">
        <f t="shared" si="5"/>
        <v>44.182164383561641</v>
      </c>
      <c r="K180" s="171">
        <f t="shared" si="5"/>
        <v>1268.7361917808221</v>
      </c>
    </row>
    <row r="181" spans="1:11" hidden="1" x14ac:dyDescent="0.25">
      <c r="A181">
        <v>525</v>
      </c>
      <c r="B181" t="s">
        <v>503</v>
      </c>
      <c r="C181">
        <v>2019</v>
      </c>
      <c r="D181">
        <v>1909641.57</v>
      </c>
      <c r="E181">
        <v>27854.92</v>
      </c>
      <c r="F181">
        <v>1162668.58</v>
      </c>
      <c r="G181">
        <v>3100165.06</v>
      </c>
      <c r="H181" s="171">
        <f t="shared" si="5"/>
        <v>5231.8947123287671</v>
      </c>
      <c r="I181" s="171">
        <f t="shared" si="5"/>
        <v>76.314849315068486</v>
      </c>
      <c r="J181" s="171">
        <f t="shared" si="5"/>
        <v>3185.393369863014</v>
      </c>
      <c r="K181" s="171">
        <f t="shared" si="5"/>
        <v>8493.6029041095899</v>
      </c>
    </row>
    <row r="182" spans="1:11" hidden="1" x14ac:dyDescent="0.25">
      <c r="A182">
        <v>526</v>
      </c>
      <c r="B182" t="s">
        <v>1157</v>
      </c>
      <c r="C182">
        <v>2019</v>
      </c>
      <c r="D182">
        <v>387287.9</v>
      </c>
      <c r="E182">
        <v>13529.46</v>
      </c>
      <c r="F182">
        <v>1263.6500000000001</v>
      </c>
      <c r="G182">
        <v>402081.01</v>
      </c>
      <c r="H182" s="171">
        <f t="shared" si="5"/>
        <v>1061.0627397260275</v>
      </c>
      <c r="I182" s="171">
        <f t="shared" si="5"/>
        <v>37.067013698630134</v>
      </c>
      <c r="J182" s="171">
        <f t="shared" si="5"/>
        <v>3.4620547945205482</v>
      </c>
      <c r="K182" s="171">
        <f t="shared" si="5"/>
        <v>1101.5918082191781</v>
      </c>
    </row>
    <row r="183" spans="1:11" hidden="1" x14ac:dyDescent="0.25">
      <c r="A183">
        <v>532</v>
      </c>
      <c r="B183" t="s">
        <v>935</v>
      </c>
      <c r="C183">
        <v>2019</v>
      </c>
      <c r="D183">
        <v>96751.28</v>
      </c>
      <c r="E183">
        <v>448.15</v>
      </c>
      <c r="F183">
        <v>448.15</v>
      </c>
      <c r="G183">
        <v>97647.59</v>
      </c>
      <c r="H183" s="171">
        <f t="shared" si="5"/>
        <v>265.072</v>
      </c>
      <c r="I183" s="171">
        <f t="shared" si="5"/>
        <v>1.2278082191780821</v>
      </c>
      <c r="J183" s="171">
        <f t="shared" si="5"/>
        <v>1.2278082191780821</v>
      </c>
      <c r="K183" s="171">
        <f t="shared" si="5"/>
        <v>267.5276438356164</v>
      </c>
    </row>
    <row r="184" spans="1:11" hidden="1" x14ac:dyDescent="0.25">
      <c r="A184">
        <v>533</v>
      </c>
      <c r="B184" t="s">
        <v>936</v>
      </c>
      <c r="C184">
        <v>2019</v>
      </c>
      <c r="D184">
        <v>74000.12</v>
      </c>
      <c r="E184">
        <v>342.77</v>
      </c>
      <c r="F184">
        <v>342.77</v>
      </c>
      <c r="G184">
        <v>74685.66</v>
      </c>
      <c r="H184" s="171">
        <f t="shared" si="5"/>
        <v>202.74005479452055</v>
      </c>
      <c r="I184" s="171">
        <f t="shared" si="5"/>
        <v>0.93909589041095887</v>
      </c>
      <c r="J184" s="171">
        <f t="shared" si="5"/>
        <v>0.93909589041095887</v>
      </c>
      <c r="K184" s="171">
        <f t="shared" si="5"/>
        <v>204.61824657534248</v>
      </c>
    </row>
    <row r="185" spans="1:11" hidden="1" x14ac:dyDescent="0.25">
      <c r="A185">
        <v>534</v>
      </c>
      <c r="B185" t="s">
        <v>984</v>
      </c>
      <c r="C185">
        <v>2019</v>
      </c>
      <c r="D185">
        <v>427370.23999999999</v>
      </c>
      <c r="E185">
        <v>55593.36</v>
      </c>
      <c r="F185">
        <v>0</v>
      </c>
      <c r="G185">
        <v>482963.6</v>
      </c>
      <c r="H185" s="171">
        <f t="shared" si="5"/>
        <v>1170.8773698630137</v>
      </c>
      <c r="I185" s="171">
        <f t="shared" si="5"/>
        <v>152.31057534246577</v>
      </c>
      <c r="J185" s="171">
        <f t="shared" si="5"/>
        <v>0</v>
      </c>
      <c r="K185" s="171">
        <f t="shared" si="5"/>
        <v>1323.1879452054793</v>
      </c>
    </row>
    <row r="186" spans="1:11" hidden="1" x14ac:dyDescent="0.25">
      <c r="A186">
        <v>536</v>
      </c>
      <c r="B186" t="s">
        <v>94</v>
      </c>
      <c r="C186">
        <v>2019</v>
      </c>
      <c r="D186">
        <v>303668.69</v>
      </c>
      <c r="E186">
        <v>9700.15</v>
      </c>
      <c r="F186">
        <v>1097.6600000000001</v>
      </c>
      <c r="G186">
        <v>314466.5</v>
      </c>
      <c r="H186" s="171">
        <f t="shared" si="5"/>
        <v>831.96901369863019</v>
      </c>
      <c r="I186" s="171">
        <f t="shared" si="5"/>
        <v>26.575753424657535</v>
      </c>
      <c r="J186" s="171">
        <f t="shared" si="5"/>
        <v>3.0072876712328771</v>
      </c>
      <c r="K186" s="171">
        <f t="shared" si="5"/>
        <v>861.55205479452059</v>
      </c>
    </row>
    <row r="187" spans="1:11" hidden="1" x14ac:dyDescent="0.25">
      <c r="A187">
        <v>538</v>
      </c>
      <c r="B187" t="s">
        <v>985</v>
      </c>
      <c r="C187">
        <v>2019</v>
      </c>
      <c r="D187">
        <v>4346.0600000000004</v>
      </c>
      <c r="E187">
        <v>56.47</v>
      </c>
      <c r="F187">
        <v>92.54</v>
      </c>
      <c r="G187">
        <v>4495.07</v>
      </c>
      <c r="H187" s="171">
        <f t="shared" si="5"/>
        <v>11.907013698630138</v>
      </c>
      <c r="I187" s="171">
        <f t="shared" si="5"/>
        <v>0.15471232876712329</v>
      </c>
      <c r="J187" s="171">
        <f t="shared" si="5"/>
        <v>0.25353424657534246</v>
      </c>
      <c r="K187" s="171">
        <f t="shared" si="5"/>
        <v>12.315260273972601</v>
      </c>
    </row>
    <row r="188" spans="1:11" hidden="1" x14ac:dyDescent="0.25">
      <c r="A188">
        <v>540</v>
      </c>
      <c r="B188" t="s">
        <v>838</v>
      </c>
      <c r="C188">
        <v>2019</v>
      </c>
      <c r="D188">
        <v>4878.0200000000004</v>
      </c>
      <c r="E188">
        <v>151.51</v>
      </c>
      <c r="F188">
        <v>10.19</v>
      </c>
      <c r="G188">
        <v>5039.72</v>
      </c>
      <c r="H188" s="171">
        <f t="shared" si="5"/>
        <v>13.364438356164385</v>
      </c>
      <c r="I188" s="171">
        <f t="shared" si="5"/>
        <v>0.4150958904109589</v>
      </c>
      <c r="J188" s="171">
        <f t="shared" si="5"/>
        <v>2.7917808219178081E-2</v>
      </c>
      <c r="K188" s="171">
        <f t="shared" si="5"/>
        <v>13.807452054794521</v>
      </c>
    </row>
    <row r="189" spans="1:11" hidden="1" x14ac:dyDescent="0.25">
      <c r="A189">
        <v>542</v>
      </c>
      <c r="B189" t="s">
        <v>892</v>
      </c>
      <c r="C189">
        <v>2019</v>
      </c>
      <c r="D189">
        <v>151463</v>
      </c>
      <c r="E189">
        <v>1922</v>
      </c>
      <c r="F189">
        <v>47119</v>
      </c>
      <c r="G189">
        <v>200504</v>
      </c>
      <c r="H189" s="171">
        <f t="shared" si="5"/>
        <v>414.96712328767126</v>
      </c>
      <c r="I189" s="171">
        <f t="shared" si="5"/>
        <v>5.2657534246575342</v>
      </c>
      <c r="J189" s="171">
        <f t="shared" si="5"/>
        <v>129.09315068493152</v>
      </c>
      <c r="K189" s="171">
        <f t="shared" si="5"/>
        <v>549.3260273972603</v>
      </c>
    </row>
    <row r="190" spans="1:11" hidden="1" x14ac:dyDescent="0.25">
      <c r="A190">
        <v>544</v>
      </c>
      <c r="B190" t="s">
        <v>1068</v>
      </c>
      <c r="C190">
        <v>2019</v>
      </c>
      <c r="D190">
        <v>185270.64</v>
      </c>
      <c r="E190">
        <v>6924.96</v>
      </c>
      <c r="F190">
        <v>692.5</v>
      </c>
      <c r="G190">
        <v>192888.1</v>
      </c>
      <c r="H190" s="171">
        <f t="shared" si="5"/>
        <v>507.590794520548</v>
      </c>
      <c r="I190" s="171">
        <f t="shared" si="5"/>
        <v>18.972493150684933</v>
      </c>
      <c r="J190" s="171">
        <f t="shared" si="5"/>
        <v>1.8972602739726028</v>
      </c>
      <c r="K190" s="171">
        <f t="shared" si="5"/>
        <v>528.46054794520546</v>
      </c>
    </row>
    <row r="191" spans="1:11" hidden="1" x14ac:dyDescent="0.25">
      <c r="A191">
        <v>545</v>
      </c>
      <c r="B191" t="s">
        <v>839</v>
      </c>
      <c r="C191">
        <v>2019</v>
      </c>
      <c r="D191">
        <v>35178.78</v>
      </c>
      <c r="E191">
        <v>167.68</v>
      </c>
      <c r="F191">
        <v>7121.18</v>
      </c>
      <c r="G191">
        <v>42467.64</v>
      </c>
      <c r="H191" s="171">
        <f t="shared" si="5"/>
        <v>96.380219178082186</v>
      </c>
      <c r="I191" s="171">
        <f t="shared" si="5"/>
        <v>0.4593972602739726</v>
      </c>
      <c r="J191" s="171">
        <f t="shared" si="5"/>
        <v>19.510082191780821</v>
      </c>
      <c r="K191" s="171">
        <f t="shared" si="5"/>
        <v>116.34969863013698</v>
      </c>
    </row>
    <row r="192" spans="1:11" hidden="1" x14ac:dyDescent="0.25">
      <c r="A192">
        <v>547</v>
      </c>
      <c r="B192" t="s">
        <v>610</v>
      </c>
      <c r="C192">
        <v>2019</v>
      </c>
      <c r="D192">
        <v>125175.67999999999</v>
      </c>
      <c r="E192">
        <v>4635.6099999999997</v>
      </c>
      <c r="F192">
        <v>807.54</v>
      </c>
      <c r="G192">
        <v>130618.84</v>
      </c>
      <c r="H192" s="171">
        <f t="shared" si="5"/>
        <v>342.94706849315065</v>
      </c>
      <c r="I192" s="171">
        <f t="shared" si="5"/>
        <v>12.700301369863013</v>
      </c>
      <c r="J192" s="171">
        <f t="shared" si="5"/>
        <v>2.2124383561643834</v>
      </c>
      <c r="K192" s="171">
        <f t="shared" si="5"/>
        <v>357.85983561643837</v>
      </c>
    </row>
    <row r="193" spans="1:11" hidden="1" x14ac:dyDescent="0.25">
      <c r="A193">
        <v>548</v>
      </c>
      <c r="B193" t="s">
        <v>557</v>
      </c>
      <c r="C193">
        <v>2019</v>
      </c>
      <c r="D193">
        <v>55806.45</v>
      </c>
      <c r="E193">
        <v>968.56</v>
      </c>
      <c r="F193">
        <v>1426.5</v>
      </c>
      <c r="G193">
        <v>58201.51</v>
      </c>
      <c r="H193" s="171">
        <f t="shared" si="5"/>
        <v>152.89438356164382</v>
      </c>
      <c r="I193" s="171">
        <f t="shared" si="5"/>
        <v>2.6535890410958904</v>
      </c>
      <c r="J193" s="171">
        <f t="shared" si="5"/>
        <v>3.908219178082192</v>
      </c>
      <c r="K193" s="171">
        <f t="shared" si="5"/>
        <v>159.45619178082191</v>
      </c>
    </row>
    <row r="194" spans="1:11" hidden="1" x14ac:dyDescent="0.25">
      <c r="A194">
        <v>550</v>
      </c>
      <c r="B194" t="s">
        <v>750</v>
      </c>
      <c r="C194">
        <v>2019</v>
      </c>
      <c r="D194">
        <v>177095.59</v>
      </c>
      <c r="E194">
        <v>2665.49</v>
      </c>
      <c r="F194">
        <v>13269.82</v>
      </c>
      <c r="G194">
        <v>193030.9</v>
      </c>
      <c r="H194" s="171">
        <f t="shared" si="5"/>
        <v>485.19339726027397</v>
      </c>
      <c r="I194" s="171">
        <f t="shared" si="5"/>
        <v>7.3027123287671225</v>
      </c>
      <c r="J194" s="171">
        <f t="shared" si="5"/>
        <v>36.355671232876709</v>
      </c>
      <c r="K194" s="171">
        <f t="shared" si="5"/>
        <v>528.85178082191783</v>
      </c>
    </row>
    <row r="195" spans="1:11" hidden="1" x14ac:dyDescent="0.25">
      <c r="A195">
        <v>551</v>
      </c>
      <c r="B195" t="s">
        <v>751</v>
      </c>
      <c r="C195">
        <v>2019</v>
      </c>
      <c r="D195">
        <v>370106.41</v>
      </c>
      <c r="E195">
        <v>5570.51</v>
      </c>
      <c r="F195">
        <v>27732.18</v>
      </c>
      <c r="G195">
        <v>403409.1</v>
      </c>
      <c r="H195" s="171">
        <f t="shared" si="5"/>
        <v>1013.9901643835616</v>
      </c>
      <c r="I195" s="171">
        <f t="shared" si="5"/>
        <v>15.261671232876713</v>
      </c>
      <c r="J195" s="171">
        <f t="shared" si="5"/>
        <v>75.97857534246576</v>
      </c>
      <c r="K195" s="171">
        <f t="shared" si="5"/>
        <v>1105.230410958904</v>
      </c>
    </row>
    <row r="196" spans="1:11" hidden="1" x14ac:dyDescent="0.25">
      <c r="A196">
        <v>553</v>
      </c>
      <c r="B196" t="s">
        <v>1016</v>
      </c>
      <c r="C196">
        <v>2019</v>
      </c>
      <c r="D196">
        <v>3864610.57</v>
      </c>
      <c r="E196">
        <v>683351.83</v>
      </c>
      <c r="F196">
        <v>23478.47</v>
      </c>
      <c r="G196">
        <v>4571440.88</v>
      </c>
      <c r="H196" s="171">
        <f t="shared" si="5"/>
        <v>10587.97416438356</v>
      </c>
      <c r="I196" s="171">
        <f t="shared" si="5"/>
        <v>1872.1967945205479</v>
      </c>
      <c r="J196" s="171">
        <f t="shared" si="5"/>
        <v>64.324575342465764</v>
      </c>
      <c r="K196" s="171">
        <f t="shared" si="5"/>
        <v>12524.495561643835</v>
      </c>
    </row>
    <row r="197" spans="1:11" hidden="1" x14ac:dyDescent="0.25">
      <c r="A197">
        <v>555</v>
      </c>
      <c r="B197" t="s">
        <v>1017</v>
      </c>
      <c r="C197">
        <v>2019</v>
      </c>
      <c r="D197">
        <v>237528.37</v>
      </c>
      <c r="E197">
        <v>42000.47</v>
      </c>
      <c r="F197">
        <v>1443.04</v>
      </c>
      <c r="G197">
        <v>280971.88</v>
      </c>
      <c r="H197" s="171">
        <f t="shared" si="5"/>
        <v>650.76265753424661</v>
      </c>
      <c r="I197" s="171">
        <f t="shared" si="5"/>
        <v>115.06978082191782</v>
      </c>
      <c r="J197" s="171">
        <f t="shared" si="5"/>
        <v>3.9535342465753422</v>
      </c>
      <c r="K197" s="171">
        <f t="shared" si="5"/>
        <v>769.78597260273978</v>
      </c>
    </row>
    <row r="198" spans="1:11" hidden="1" x14ac:dyDescent="0.25">
      <c r="A198">
        <v>559</v>
      </c>
      <c r="B198" t="s">
        <v>789</v>
      </c>
      <c r="C198">
        <v>2019</v>
      </c>
      <c r="D198">
        <v>212975.91</v>
      </c>
      <c r="E198">
        <v>22769.47</v>
      </c>
      <c r="F198">
        <v>1264.97</v>
      </c>
      <c r="G198">
        <v>237010.35</v>
      </c>
      <c r="H198" s="171">
        <f t="shared" si="5"/>
        <v>583.49564383561642</v>
      </c>
      <c r="I198" s="171">
        <f t="shared" si="5"/>
        <v>62.3821095890411</v>
      </c>
      <c r="J198" s="171">
        <f t="shared" si="5"/>
        <v>3.4656712328767125</v>
      </c>
      <c r="K198" s="171">
        <f t="shared" si="5"/>
        <v>649.34342465753423</v>
      </c>
    </row>
    <row r="199" spans="1:11" hidden="1" x14ac:dyDescent="0.25">
      <c r="A199">
        <v>560</v>
      </c>
      <c r="B199" t="s">
        <v>1126</v>
      </c>
      <c r="C199">
        <v>2019</v>
      </c>
      <c r="D199">
        <v>2116156.92</v>
      </c>
      <c r="E199">
        <v>178585.33</v>
      </c>
      <c r="F199">
        <v>51024.38</v>
      </c>
      <c r="G199">
        <v>2345766.63</v>
      </c>
      <c r="H199" s="171">
        <f t="shared" si="5"/>
        <v>5797.6901917808218</v>
      </c>
      <c r="I199" s="171">
        <f t="shared" si="5"/>
        <v>489.27487671232871</v>
      </c>
      <c r="J199" s="171">
        <f t="shared" si="5"/>
        <v>139.79282191780823</v>
      </c>
      <c r="K199" s="171">
        <f t="shared" si="5"/>
        <v>6426.7578904109587</v>
      </c>
    </row>
    <row r="200" spans="1:11" hidden="1" x14ac:dyDescent="0.25">
      <c r="A200">
        <v>563</v>
      </c>
      <c r="B200" t="s">
        <v>840</v>
      </c>
      <c r="C200">
        <v>2019</v>
      </c>
      <c r="D200">
        <v>8438061.0700000003</v>
      </c>
      <c r="E200">
        <v>1180835.8799999999</v>
      </c>
      <c r="F200">
        <v>0</v>
      </c>
      <c r="G200">
        <v>9618896.9499999993</v>
      </c>
      <c r="H200" s="171">
        <f t="shared" si="5"/>
        <v>23117.975534246576</v>
      </c>
      <c r="I200" s="171">
        <f t="shared" si="5"/>
        <v>3235.1667945205477</v>
      </c>
      <c r="J200" s="171">
        <f t="shared" si="5"/>
        <v>0</v>
      </c>
      <c r="K200" s="171">
        <f t="shared" si="5"/>
        <v>26353.14232876712</v>
      </c>
    </row>
    <row r="201" spans="1:11" hidden="1" x14ac:dyDescent="0.25">
      <c r="A201">
        <v>564</v>
      </c>
      <c r="B201" t="s">
        <v>612</v>
      </c>
      <c r="C201">
        <v>2019</v>
      </c>
      <c r="D201">
        <v>454280.96000000002</v>
      </c>
      <c r="E201">
        <v>16823.32</v>
      </c>
      <c r="F201">
        <v>2930.7</v>
      </c>
      <c r="G201">
        <v>474034.98</v>
      </c>
      <c r="H201" s="171">
        <f t="shared" si="5"/>
        <v>1244.6053698630137</v>
      </c>
      <c r="I201" s="171">
        <f t="shared" si="5"/>
        <v>46.091287671232877</v>
      </c>
      <c r="J201" s="171">
        <f t="shared" si="5"/>
        <v>8.0293150684931494</v>
      </c>
      <c r="K201" s="171">
        <f t="shared" si="5"/>
        <v>1298.7259726027396</v>
      </c>
    </row>
    <row r="202" spans="1:11" hidden="1" x14ac:dyDescent="0.25">
      <c r="A202">
        <v>565</v>
      </c>
      <c r="B202" t="s">
        <v>1069</v>
      </c>
      <c r="C202">
        <v>2019</v>
      </c>
      <c r="D202">
        <v>106659.73</v>
      </c>
      <c r="E202">
        <v>3986.68</v>
      </c>
      <c r="F202">
        <v>398.67</v>
      </c>
      <c r="G202">
        <v>111045.07</v>
      </c>
      <c r="H202" s="171">
        <f t="shared" si="5"/>
        <v>292.21843835616437</v>
      </c>
      <c r="I202" s="171">
        <f t="shared" si="5"/>
        <v>10.922410958904109</v>
      </c>
      <c r="J202" s="171">
        <f t="shared" si="5"/>
        <v>1.0922465753424657</v>
      </c>
      <c r="K202" s="171">
        <f t="shared" si="5"/>
        <v>304.23306849315071</v>
      </c>
    </row>
    <row r="203" spans="1:11" hidden="1" x14ac:dyDescent="0.25">
      <c r="A203">
        <v>566</v>
      </c>
      <c r="B203" t="s">
        <v>678</v>
      </c>
      <c r="C203">
        <v>2019</v>
      </c>
      <c r="D203">
        <v>2790.18</v>
      </c>
      <c r="E203">
        <v>1055.8900000000001</v>
      </c>
      <c r="F203">
        <v>14.57</v>
      </c>
      <c r="G203">
        <v>3860.64</v>
      </c>
      <c r="H203" s="171">
        <f t="shared" si="5"/>
        <v>7.6443287671232873</v>
      </c>
      <c r="I203" s="171">
        <f t="shared" si="5"/>
        <v>2.8928493150684935</v>
      </c>
      <c r="J203" s="171">
        <f t="shared" si="5"/>
        <v>3.9917808219178084E-2</v>
      </c>
      <c r="K203" s="171">
        <f t="shared" si="5"/>
        <v>10.577095890410959</v>
      </c>
    </row>
    <row r="204" spans="1:11" hidden="1" x14ac:dyDescent="0.25">
      <c r="A204">
        <v>568</v>
      </c>
      <c r="B204" t="s">
        <v>100</v>
      </c>
      <c r="C204">
        <v>2019</v>
      </c>
      <c r="D204">
        <v>59475.44</v>
      </c>
      <c r="E204">
        <v>1494.78</v>
      </c>
      <c r="F204">
        <v>453.63</v>
      </c>
      <c r="G204">
        <v>61423.85</v>
      </c>
      <c r="H204" s="171">
        <f t="shared" si="5"/>
        <v>162.94641095890412</v>
      </c>
      <c r="I204" s="171">
        <f t="shared" si="5"/>
        <v>4.0952876712328763</v>
      </c>
      <c r="J204" s="171">
        <f t="shared" si="5"/>
        <v>1.2428219178082192</v>
      </c>
      <c r="K204" s="171">
        <f t="shared" si="5"/>
        <v>168.28452054794519</v>
      </c>
    </row>
    <row r="205" spans="1:11" hidden="1" x14ac:dyDescent="0.25">
      <c r="A205">
        <v>570</v>
      </c>
      <c r="B205" t="s">
        <v>531</v>
      </c>
      <c r="C205">
        <v>2019</v>
      </c>
      <c r="D205">
        <v>68007.55</v>
      </c>
      <c r="E205">
        <v>0</v>
      </c>
      <c r="F205">
        <v>0</v>
      </c>
      <c r="G205">
        <v>68007.55</v>
      </c>
      <c r="H205" s="171">
        <f t="shared" si="5"/>
        <v>186.32205479452057</v>
      </c>
      <c r="I205" s="171">
        <f t="shared" si="5"/>
        <v>0</v>
      </c>
      <c r="J205" s="171">
        <f t="shared" si="5"/>
        <v>0</v>
      </c>
      <c r="K205" s="171">
        <f t="shared" si="5"/>
        <v>186.32205479452057</v>
      </c>
    </row>
    <row r="206" spans="1:11" hidden="1" x14ac:dyDescent="0.25">
      <c r="A206">
        <v>571</v>
      </c>
      <c r="B206" t="s">
        <v>1070</v>
      </c>
      <c r="C206">
        <v>2019</v>
      </c>
      <c r="D206">
        <v>1422998</v>
      </c>
      <c r="E206">
        <v>64796</v>
      </c>
      <c r="F206">
        <v>32597</v>
      </c>
      <c r="G206">
        <v>1520391</v>
      </c>
      <c r="H206" s="171">
        <f t="shared" si="5"/>
        <v>3898.6246575342466</v>
      </c>
      <c r="I206" s="171">
        <f t="shared" si="5"/>
        <v>177.52328767123288</v>
      </c>
      <c r="J206" s="171">
        <f t="shared" si="5"/>
        <v>89.30684931506849</v>
      </c>
      <c r="K206" s="171">
        <f t="shared" si="5"/>
        <v>4165.4547945205477</v>
      </c>
    </row>
    <row r="207" spans="1:11" hidden="1" x14ac:dyDescent="0.25">
      <c r="A207">
        <v>572</v>
      </c>
      <c r="B207" t="s">
        <v>986</v>
      </c>
      <c r="C207">
        <v>2019</v>
      </c>
      <c r="D207">
        <v>47979.05</v>
      </c>
      <c r="E207">
        <v>5773.51</v>
      </c>
      <c r="F207">
        <v>50.64</v>
      </c>
      <c r="G207">
        <v>53803.199999999997</v>
      </c>
      <c r="H207" s="171">
        <f t="shared" si="5"/>
        <v>131.44945205479453</v>
      </c>
      <c r="I207" s="171">
        <f t="shared" si="5"/>
        <v>15.817835616438357</v>
      </c>
      <c r="J207" s="171">
        <f t="shared" si="5"/>
        <v>0.13873972602739726</v>
      </c>
      <c r="K207" s="171">
        <f t="shared" si="5"/>
        <v>147.40602739726026</v>
      </c>
    </row>
    <row r="208" spans="1:11" hidden="1" x14ac:dyDescent="0.25">
      <c r="A208">
        <v>573</v>
      </c>
      <c r="B208" t="s">
        <v>937</v>
      </c>
      <c r="C208">
        <v>2019</v>
      </c>
      <c r="D208">
        <v>278602.34999999998</v>
      </c>
      <c r="E208">
        <v>51226.49</v>
      </c>
      <c r="F208">
        <v>449.36</v>
      </c>
      <c r="G208">
        <v>330278.2</v>
      </c>
      <c r="H208" s="171">
        <f t="shared" si="5"/>
        <v>763.294109589041</v>
      </c>
      <c r="I208" s="171">
        <f t="shared" si="5"/>
        <v>140.34654794520549</v>
      </c>
      <c r="J208" s="171">
        <f t="shared" si="5"/>
        <v>1.231123287671233</v>
      </c>
      <c r="K208" s="171">
        <f t="shared" si="5"/>
        <v>904.87178082191781</v>
      </c>
    </row>
    <row r="209" spans="1:11" hidden="1" x14ac:dyDescent="0.25">
      <c r="A209">
        <v>574</v>
      </c>
      <c r="B209" t="s">
        <v>1094</v>
      </c>
      <c r="C209">
        <v>2019</v>
      </c>
      <c r="D209">
        <v>4190897.56</v>
      </c>
      <c r="E209">
        <v>23171</v>
      </c>
      <c r="F209">
        <v>35935</v>
      </c>
      <c r="G209">
        <v>4250003.5599999996</v>
      </c>
      <c r="H209" s="171">
        <f t="shared" si="5"/>
        <v>11481.911123287671</v>
      </c>
      <c r="I209" s="171">
        <f t="shared" si="5"/>
        <v>63.482191780821921</v>
      </c>
      <c r="J209" s="171">
        <f t="shared" si="5"/>
        <v>98.452054794520549</v>
      </c>
      <c r="K209" s="171">
        <f t="shared" si="5"/>
        <v>11643.845369863013</v>
      </c>
    </row>
    <row r="210" spans="1:11" hidden="1" x14ac:dyDescent="0.25">
      <c r="A210">
        <v>575</v>
      </c>
      <c r="B210" t="s">
        <v>1106</v>
      </c>
      <c r="C210">
        <v>2019</v>
      </c>
      <c r="D210">
        <v>1121092</v>
      </c>
      <c r="E210">
        <v>27618.91</v>
      </c>
      <c r="F210">
        <v>287472.73</v>
      </c>
      <c r="G210">
        <v>1436183.64</v>
      </c>
      <c r="H210" s="171">
        <f t="shared" si="5"/>
        <v>3071.4849315068495</v>
      </c>
      <c r="I210" s="171">
        <f t="shared" si="5"/>
        <v>75.668246575342465</v>
      </c>
      <c r="J210" s="171">
        <f t="shared" si="5"/>
        <v>787.59652054794515</v>
      </c>
      <c r="K210" s="171">
        <f t="shared" si="5"/>
        <v>3934.7496986301367</v>
      </c>
    </row>
    <row r="211" spans="1:11" hidden="1" x14ac:dyDescent="0.25">
      <c r="A211">
        <v>576</v>
      </c>
      <c r="B211" t="s">
        <v>1107</v>
      </c>
      <c r="C211">
        <v>2019</v>
      </c>
      <c r="D211">
        <v>806433.24</v>
      </c>
      <c r="E211">
        <v>1597</v>
      </c>
      <c r="F211">
        <v>0</v>
      </c>
      <c r="G211">
        <v>808030.24</v>
      </c>
      <c r="H211" s="171">
        <f t="shared" si="5"/>
        <v>2209.4061369863011</v>
      </c>
      <c r="I211" s="171">
        <f t="shared" si="5"/>
        <v>4.375342465753425</v>
      </c>
      <c r="J211" s="171">
        <f t="shared" si="5"/>
        <v>0</v>
      </c>
      <c r="K211" s="171">
        <f t="shared" si="5"/>
        <v>2213.7814794520546</v>
      </c>
    </row>
    <row r="212" spans="1:11" hidden="1" x14ac:dyDescent="0.25">
      <c r="A212">
        <v>577</v>
      </c>
      <c r="B212" t="s">
        <v>491</v>
      </c>
      <c r="C212">
        <v>2019</v>
      </c>
      <c r="D212">
        <v>5166887.9400000004</v>
      </c>
      <c r="E212">
        <v>16762.11</v>
      </c>
      <c r="F212">
        <v>0</v>
      </c>
      <c r="G212">
        <v>5183650.05</v>
      </c>
      <c r="H212" s="171">
        <f t="shared" si="5"/>
        <v>14155.857369863015</v>
      </c>
      <c r="I212" s="171">
        <f t="shared" si="5"/>
        <v>45.923589041095894</v>
      </c>
      <c r="J212" s="171">
        <f t="shared" si="5"/>
        <v>0</v>
      </c>
      <c r="K212" s="171">
        <f t="shared" si="5"/>
        <v>14201.78095890411</v>
      </c>
    </row>
    <row r="213" spans="1:11" hidden="1" x14ac:dyDescent="0.25">
      <c r="A213">
        <v>578</v>
      </c>
      <c r="B213" t="s">
        <v>492</v>
      </c>
      <c r="C213">
        <v>2019</v>
      </c>
      <c r="D213">
        <v>14357246.58</v>
      </c>
      <c r="E213">
        <v>46576.93</v>
      </c>
      <c r="F213">
        <v>0</v>
      </c>
      <c r="G213">
        <v>14403823.5</v>
      </c>
      <c r="H213" s="171">
        <f t="shared" si="5"/>
        <v>39334.922136986301</v>
      </c>
      <c r="I213" s="171">
        <f t="shared" si="5"/>
        <v>127.60802739726027</v>
      </c>
      <c r="J213" s="171">
        <f t="shared" si="5"/>
        <v>0</v>
      </c>
      <c r="K213" s="171">
        <f t="shared" si="5"/>
        <v>39462.530136986301</v>
      </c>
    </row>
    <row r="214" spans="1:11" hidden="1" x14ac:dyDescent="0.25">
      <c r="A214">
        <v>581</v>
      </c>
      <c r="B214" t="s">
        <v>1160</v>
      </c>
      <c r="C214">
        <v>2019</v>
      </c>
      <c r="D214">
        <v>1930911</v>
      </c>
      <c r="E214">
        <v>0</v>
      </c>
      <c r="F214">
        <v>0</v>
      </c>
      <c r="G214">
        <v>1930911</v>
      </c>
      <c r="H214" s="171">
        <f t="shared" si="5"/>
        <v>5290.1671232876715</v>
      </c>
      <c r="I214" s="171">
        <f t="shared" si="5"/>
        <v>0</v>
      </c>
      <c r="J214" s="171">
        <f t="shared" si="5"/>
        <v>0</v>
      </c>
      <c r="K214" s="171">
        <f t="shared" si="5"/>
        <v>5290.1671232876715</v>
      </c>
    </row>
    <row r="215" spans="1:11" hidden="1" x14ac:dyDescent="0.25">
      <c r="A215">
        <v>582</v>
      </c>
      <c r="B215" t="s">
        <v>465</v>
      </c>
      <c r="C215">
        <v>2019</v>
      </c>
      <c r="D215">
        <v>176091.93</v>
      </c>
      <c r="E215">
        <v>1423.04</v>
      </c>
      <c r="F215">
        <v>42044.22</v>
      </c>
      <c r="G215">
        <v>219559.18</v>
      </c>
      <c r="H215" s="171">
        <f t="shared" si="5"/>
        <v>482.4436438356164</v>
      </c>
      <c r="I215" s="171">
        <f t="shared" si="5"/>
        <v>3.8987397260273973</v>
      </c>
      <c r="J215" s="171">
        <f t="shared" si="5"/>
        <v>115.18964383561644</v>
      </c>
      <c r="K215" s="171">
        <f t="shared" si="5"/>
        <v>601.53199999999993</v>
      </c>
    </row>
    <row r="216" spans="1:11" hidden="1" x14ac:dyDescent="0.25">
      <c r="A216">
        <v>583</v>
      </c>
      <c r="B216" t="s">
        <v>594</v>
      </c>
      <c r="C216">
        <v>2019</v>
      </c>
      <c r="D216">
        <v>121780.74</v>
      </c>
      <c r="E216">
        <v>3366.47</v>
      </c>
      <c r="F216">
        <v>0</v>
      </c>
      <c r="G216">
        <v>125147.2</v>
      </c>
      <c r="H216" s="171">
        <f t="shared" si="5"/>
        <v>333.64586301369866</v>
      </c>
      <c r="I216" s="171">
        <f t="shared" si="5"/>
        <v>9.223205479452055</v>
      </c>
      <c r="J216" s="171">
        <f t="shared" si="5"/>
        <v>0</v>
      </c>
      <c r="K216" s="171">
        <f t="shared" si="5"/>
        <v>342.8690410958904</v>
      </c>
    </row>
    <row r="217" spans="1:11" hidden="1" x14ac:dyDescent="0.25">
      <c r="A217">
        <v>584</v>
      </c>
      <c r="B217" t="s">
        <v>1108</v>
      </c>
      <c r="C217">
        <v>2019</v>
      </c>
      <c r="D217">
        <v>1712937.4</v>
      </c>
      <c r="E217">
        <v>7317.76</v>
      </c>
      <c r="F217">
        <v>2195.0300000000002</v>
      </c>
      <c r="G217">
        <v>1722450.19</v>
      </c>
      <c r="H217" s="171">
        <f t="shared" si="5"/>
        <v>4692.9791780821915</v>
      </c>
      <c r="I217" s="171">
        <f t="shared" si="5"/>
        <v>20.048657534246576</v>
      </c>
      <c r="J217" s="171">
        <f t="shared" si="5"/>
        <v>6.013780821917809</v>
      </c>
      <c r="K217" s="171">
        <f t="shared" si="5"/>
        <v>4719.041616438356</v>
      </c>
    </row>
    <row r="218" spans="1:11" hidden="1" x14ac:dyDescent="0.25">
      <c r="A218">
        <v>587</v>
      </c>
      <c r="B218" t="s">
        <v>681</v>
      </c>
      <c r="C218">
        <v>2019</v>
      </c>
      <c r="D218">
        <v>34230.43</v>
      </c>
      <c r="E218">
        <v>344.56</v>
      </c>
      <c r="F218">
        <v>5605.61</v>
      </c>
      <c r="G218">
        <v>40180.589999999997</v>
      </c>
      <c r="H218" s="171">
        <f t="shared" si="5"/>
        <v>93.781999999999996</v>
      </c>
      <c r="I218" s="171">
        <f t="shared" si="5"/>
        <v>0.94400000000000006</v>
      </c>
      <c r="J218" s="171">
        <f t="shared" si="5"/>
        <v>15.357835616438356</v>
      </c>
      <c r="K218" s="171">
        <f t="shared" si="5"/>
        <v>110.08380821917807</v>
      </c>
    </row>
    <row r="219" spans="1:11" hidden="1" x14ac:dyDescent="0.25">
      <c r="A219">
        <v>588</v>
      </c>
      <c r="B219" t="s">
        <v>841</v>
      </c>
      <c r="C219">
        <v>2019</v>
      </c>
      <c r="D219">
        <v>1274691.93</v>
      </c>
      <c r="E219">
        <v>6075.67</v>
      </c>
      <c r="F219">
        <v>258033.53</v>
      </c>
      <c r="G219">
        <v>1538801.12</v>
      </c>
      <c r="H219" s="171">
        <f t="shared" si="5"/>
        <v>3492.3066575342464</v>
      </c>
      <c r="I219" s="171">
        <f t="shared" si="5"/>
        <v>16.645671232876712</v>
      </c>
      <c r="J219" s="171">
        <f t="shared" si="5"/>
        <v>706.94117808219175</v>
      </c>
      <c r="K219" s="171">
        <f t="shared" si="5"/>
        <v>4215.8934794520555</v>
      </c>
    </row>
    <row r="220" spans="1:11" hidden="1" x14ac:dyDescent="0.25">
      <c r="A220">
        <v>589</v>
      </c>
      <c r="B220" t="s">
        <v>842</v>
      </c>
      <c r="C220">
        <v>2019</v>
      </c>
      <c r="D220">
        <v>78876.2</v>
      </c>
      <c r="E220">
        <v>375.95</v>
      </c>
      <c r="F220">
        <v>15966.76</v>
      </c>
      <c r="G220">
        <v>95218.91</v>
      </c>
      <c r="H220" s="171">
        <f t="shared" si="5"/>
        <v>216.09917808219177</v>
      </c>
      <c r="I220" s="171">
        <f t="shared" si="5"/>
        <v>1.03</v>
      </c>
      <c r="J220" s="171">
        <f t="shared" si="5"/>
        <v>43.744547945205483</v>
      </c>
      <c r="K220" s="171">
        <f t="shared" si="5"/>
        <v>260.87372602739725</v>
      </c>
    </row>
    <row r="221" spans="1:11" hidden="1" x14ac:dyDescent="0.25">
      <c r="A221">
        <v>590</v>
      </c>
      <c r="B221" t="s">
        <v>466</v>
      </c>
      <c r="C221">
        <v>2019</v>
      </c>
      <c r="D221">
        <v>14757.65</v>
      </c>
      <c r="E221">
        <v>119.26</v>
      </c>
      <c r="F221">
        <v>3523.58</v>
      </c>
      <c r="G221">
        <v>18400.48</v>
      </c>
      <c r="H221" s="171">
        <f t="shared" si="5"/>
        <v>40.431917808219175</v>
      </c>
      <c r="I221" s="171">
        <f t="shared" si="5"/>
        <v>0.32673972602739726</v>
      </c>
      <c r="J221" s="171">
        <f t="shared" si="5"/>
        <v>9.6536438356164389</v>
      </c>
      <c r="K221" s="171">
        <f t="shared" si="5"/>
        <v>50.41227397260274</v>
      </c>
    </row>
    <row r="222" spans="1:11" hidden="1" x14ac:dyDescent="0.25">
      <c r="A222">
        <v>591</v>
      </c>
      <c r="B222" t="s">
        <v>467</v>
      </c>
      <c r="C222">
        <v>2019</v>
      </c>
      <c r="D222">
        <v>398056.54</v>
      </c>
      <c r="E222">
        <v>3216.78</v>
      </c>
      <c r="F222">
        <v>95041.13</v>
      </c>
      <c r="G222">
        <v>496314.45</v>
      </c>
      <c r="H222" s="171">
        <f t="shared" si="5"/>
        <v>1090.5658630136986</v>
      </c>
      <c r="I222" s="171">
        <f t="shared" si="5"/>
        <v>8.8130958904109598</v>
      </c>
      <c r="J222" s="171">
        <f t="shared" si="5"/>
        <v>260.38665753424658</v>
      </c>
      <c r="K222" s="171">
        <f t="shared" si="5"/>
        <v>1359.7656164383561</v>
      </c>
    </row>
    <row r="223" spans="1:11" hidden="1" x14ac:dyDescent="0.25">
      <c r="A223">
        <v>598</v>
      </c>
      <c r="B223" t="s">
        <v>430</v>
      </c>
      <c r="C223">
        <v>2019</v>
      </c>
      <c r="D223">
        <v>32162.48</v>
      </c>
      <c r="E223">
        <v>836.02</v>
      </c>
      <c r="F223">
        <v>0</v>
      </c>
      <c r="G223">
        <v>32998.49</v>
      </c>
      <c r="H223" s="171">
        <f t="shared" si="5"/>
        <v>88.116383561643829</v>
      </c>
      <c r="I223" s="171">
        <f t="shared" si="5"/>
        <v>2.2904657534246575</v>
      </c>
      <c r="J223" s="171">
        <f t="shared" si="5"/>
        <v>0</v>
      </c>
      <c r="K223" s="171">
        <f t="shared" ref="K223:K249" si="6">G223/365</f>
        <v>90.406821917808216</v>
      </c>
    </row>
    <row r="224" spans="1:11" hidden="1" x14ac:dyDescent="0.25">
      <c r="A224">
        <v>604</v>
      </c>
      <c r="B224" t="s">
        <v>624</v>
      </c>
      <c r="C224">
        <v>2019</v>
      </c>
      <c r="D224">
        <v>30266.33</v>
      </c>
      <c r="E224">
        <v>1823.22</v>
      </c>
      <c r="F224">
        <v>1156.93</v>
      </c>
      <c r="G224">
        <v>33246.480000000003</v>
      </c>
      <c r="H224" s="171">
        <f t="shared" ref="H224:J249" si="7">D224/365</f>
        <v>82.921452054794528</v>
      </c>
      <c r="I224" s="171">
        <f t="shared" si="7"/>
        <v>4.995123287671233</v>
      </c>
      <c r="J224" s="171">
        <f t="shared" si="7"/>
        <v>3.1696712328767127</v>
      </c>
      <c r="K224" s="171">
        <f t="shared" si="6"/>
        <v>91.086246575342471</v>
      </c>
    </row>
    <row r="225" spans="1:11" hidden="1" x14ac:dyDescent="0.25">
      <c r="A225">
        <v>605</v>
      </c>
      <c r="B225" t="s">
        <v>639</v>
      </c>
      <c r="C225">
        <v>2019</v>
      </c>
      <c r="D225">
        <v>68036.789999999994</v>
      </c>
      <c r="E225">
        <v>2010.73</v>
      </c>
      <c r="F225">
        <v>778.38</v>
      </c>
      <c r="G225">
        <v>70825.899999999994</v>
      </c>
      <c r="H225" s="171">
        <f t="shared" si="7"/>
        <v>186.40216438356163</v>
      </c>
      <c r="I225" s="171">
        <f t="shared" si="7"/>
        <v>5.5088493150684936</v>
      </c>
      <c r="J225" s="171">
        <f t="shared" si="7"/>
        <v>2.1325479452054794</v>
      </c>
      <c r="K225" s="171">
        <f t="shared" si="6"/>
        <v>194.0435616438356</v>
      </c>
    </row>
    <row r="226" spans="1:11" hidden="1" x14ac:dyDescent="0.25">
      <c r="A226">
        <v>606</v>
      </c>
      <c r="B226" t="s">
        <v>932</v>
      </c>
      <c r="C226">
        <v>2019</v>
      </c>
      <c r="D226">
        <v>62238.95</v>
      </c>
      <c r="E226">
        <v>850.44</v>
      </c>
      <c r="F226">
        <v>3766.98</v>
      </c>
      <c r="G226">
        <v>66856.37</v>
      </c>
      <c r="H226" s="171">
        <f t="shared" si="7"/>
        <v>170.51767123287669</v>
      </c>
      <c r="I226" s="171">
        <f t="shared" si="7"/>
        <v>2.3299726027397263</v>
      </c>
      <c r="J226" s="171">
        <f t="shared" si="7"/>
        <v>10.320493150684932</v>
      </c>
      <c r="K226" s="171">
        <f t="shared" si="6"/>
        <v>183.16813698630136</v>
      </c>
    </row>
    <row r="227" spans="1:11" hidden="1" x14ac:dyDescent="0.25">
      <c r="A227">
        <v>608</v>
      </c>
      <c r="B227" t="s">
        <v>558</v>
      </c>
      <c r="C227">
        <v>2019</v>
      </c>
      <c r="D227">
        <v>9718.94</v>
      </c>
      <c r="E227">
        <v>245.92</v>
      </c>
      <c r="F227">
        <v>169.65</v>
      </c>
      <c r="G227">
        <v>10134.51</v>
      </c>
      <c r="H227" s="171">
        <f t="shared" si="7"/>
        <v>26.627232876712331</v>
      </c>
      <c r="I227" s="171">
        <f t="shared" si="7"/>
        <v>0.67375342465753418</v>
      </c>
      <c r="J227" s="171">
        <f t="shared" si="7"/>
        <v>0.46479452054794523</v>
      </c>
      <c r="K227" s="171">
        <f t="shared" si="6"/>
        <v>27.765780821917808</v>
      </c>
    </row>
    <row r="228" spans="1:11" hidden="1" x14ac:dyDescent="0.25">
      <c r="A228">
        <v>609</v>
      </c>
      <c r="B228" t="s">
        <v>677</v>
      </c>
      <c r="C228">
        <v>2019</v>
      </c>
      <c r="D228">
        <v>20044.73</v>
      </c>
      <c r="E228">
        <v>443.73</v>
      </c>
      <c r="F228">
        <v>1665.26</v>
      </c>
      <c r="G228">
        <v>22153.72</v>
      </c>
      <c r="H228" s="171">
        <f t="shared" si="7"/>
        <v>54.917068493150687</v>
      </c>
      <c r="I228" s="171">
        <f t="shared" si="7"/>
        <v>1.2156986301369863</v>
      </c>
      <c r="J228" s="171">
        <f t="shared" si="7"/>
        <v>4.5623561643835613</v>
      </c>
      <c r="K228" s="171">
        <f t="shared" si="6"/>
        <v>60.695123287671237</v>
      </c>
    </row>
    <row r="229" spans="1:11" hidden="1" x14ac:dyDescent="0.25">
      <c r="A229">
        <v>610</v>
      </c>
      <c r="B229" t="s">
        <v>398</v>
      </c>
      <c r="C229">
        <v>2019</v>
      </c>
      <c r="D229">
        <v>100690.14</v>
      </c>
      <c r="E229">
        <v>5280.43</v>
      </c>
      <c r="F229">
        <v>1775.55</v>
      </c>
      <c r="G229">
        <v>107746.12</v>
      </c>
      <c r="H229" s="171">
        <f t="shared" si="7"/>
        <v>275.86339726027398</v>
      </c>
      <c r="I229" s="171">
        <f t="shared" si="7"/>
        <v>14.466931506849315</v>
      </c>
      <c r="J229" s="171">
        <f t="shared" si="7"/>
        <v>4.8645205479452054</v>
      </c>
      <c r="K229" s="171">
        <f t="shared" si="6"/>
        <v>295.1948493150685</v>
      </c>
    </row>
    <row r="230" spans="1:11" hidden="1" x14ac:dyDescent="0.25">
      <c r="A230">
        <v>614</v>
      </c>
      <c r="B230" t="s">
        <v>493</v>
      </c>
      <c r="C230">
        <v>2019</v>
      </c>
      <c r="D230">
        <v>5330521.33</v>
      </c>
      <c r="E230">
        <v>17292.96</v>
      </c>
      <c r="F230">
        <v>0</v>
      </c>
      <c r="G230">
        <v>5347814.29</v>
      </c>
      <c r="H230" s="171">
        <f t="shared" si="7"/>
        <v>14604.16802739726</v>
      </c>
      <c r="I230" s="171">
        <f t="shared" si="7"/>
        <v>47.377972602739725</v>
      </c>
      <c r="J230" s="171">
        <f t="shared" si="7"/>
        <v>0</v>
      </c>
      <c r="K230" s="171">
        <f t="shared" si="6"/>
        <v>14651.546</v>
      </c>
    </row>
    <row r="231" spans="1:11" hidden="1" x14ac:dyDescent="0.25">
      <c r="A231">
        <v>615</v>
      </c>
      <c r="B231" t="s">
        <v>494</v>
      </c>
      <c r="C231">
        <v>2019</v>
      </c>
      <c r="D231">
        <v>6079403.4199999999</v>
      </c>
      <c r="E231">
        <v>19722.439999999999</v>
      </c>
      <c r="F231">
        <v>0</v>
      </c>
      <c r="G231">
        <v>6099125.8600000003</v>
      </c>
      <c r="H231" s="171">
        <f t="shared" si="7"/>
        <v>16655.899780821917</v>
      </c>
      <c r="I231" s="171">
        <f t="shared" si="7"/>
        <v>54.034082191780819</v>
      </c>
      <c r="J231" s="171">
        <f t="shared" si="7"/>
        <v>0</v>
      </c>
      <c r="K231" s="171">
        <f t="shared" si="6"/>
        <v>16709.933863013699</v>
      </c>
    </row>
    <row r="232" spans="1:11" hidden="1" x14ac:dyDescent="0.25">
      <c r="A232">
        <v>616</v>
      </c>
      <c r="B232" t="s">
        <v>495</v>
      </c>
      <c r="C232">
        <v>2019</v>
      </c>
      <c r="D232">
        <v>6515327.0300000003</v>
      </c>
      <c r="E232">
        <v>21136.639999999999</v>
      </c>
      <c r="F232">
        <v>0</v>
      </c>
      <c r="G232">
        <v>6536463.6699999999</v>
      </c>
      <c r="H232" s="171">
        <f t="shared" si="7"/>
        <v>17850.211041095892</v>
      </c>
      <c r="I232" s="171">
        <f t="shared" si="7"/>
        <v>57.908602739726028</v>
      </c>
      <c r="J232" s="171">
        <f t="shared" si="7"/>
        <v>0</v>
      </c>
      <c r="K232" s="171">
        <f t="shared" si="6"/>
        <v>17908.119643835616</v>
      </c>
    </row>
    <row r="233" spans="1:11" hidden="1" x14ac:dyDescent="0.25">
      <c r="A233">
        <v>778</v>
      </c>
      <c r="B233" t="s">
        <v>504</v>
      </c>
      <c r="C233">
        <v>2019</v>
      </c>
      <c r="D233">
        <v>366020.58</v>
      </c>
      <c r="E233">
        <v>5338.95</v>
      </c>
      <c r="F233">
        <v>222848.43</v>
      </c>
      <c r="G233">
        <v>594207.94999999995</v>
      </c>
      <c r="H233" s="171">
        <f t="shared" si="7"/>
        <v>1002.7961095890412</v>
      </c>
      <c r="I233" s="171">
        <f t="shared" si="7"/>
        <v>14.627260273972603</v>
      </c>
      <c r="J233" s="171">
        <f t="shared" si="7"/>
        <v>610.54364383561642</v>
      </c>
      <c r="K233" s="171">
        <f t="shared" si="6"/>
        <v>1627.9669863013698</v>
      </c>
    </row>
    <row r="234" spans="1:11" hidden="1" x14ac:dyDescent="0.25">
      <c r="A234">
        <v>779</v>
      </c>
      <c r="B234" t="s">
        <v>516</v>
      </c>
      <c r="C234">
        <v>2019</v>
      </c>
      <c r="D234">
        <v>764518.81</v>
      </c>
      <c r="E234">
        <v>42739.59</v>
      </c>
      <c r="F234">
        <v>167147</v>
      </c>
      <c r="G234">
        <v>974405.4</v>
      </c>
      <c r="H234" s="171">
        <f t="shared" si="7"/>
        <v>2094.5720821917812</v>
      </c>
      <c r="I234" s="171">
        <f t="shared" si="7"/>
        <v>117.09476712328767</v>
      </c>
      <c r="J234" s="171">
        <f t="shared" si="7"/>
        <v>457.93698630136987</v>
      </c>
      <c r="K234" s="171">
        <f t="shared" si="6"/>
        <v>2669.6038356164386</v>
      </c>
    </row>
    <row r="235" spans="1:11" hidden="1" x14ac:dyDescent="0.25">
      <c r="A235">
        <v>780</v>
      </c>
      <c r="B235" t="s">
        <v>916</v>
      </c>
      <c r="C235">
        <v>2019</v>
      </c>
      <c r="D235">
        <v>1721788.84</v>
      </c>
      <c r="E235">
        <v>21734.23</v>
      </c>
      <c r="F235">
        <v>772960.36</v>
      </c>
      <c r="G235">
        <v>2516483.4300000002</v>
      </c>
      <c r="H235" s="171">
        <f t="shared" si="7"/>
        <v>4717.2296986301371</v>
      </c>
      <c r="I235" s="171">
        <f t="shared" si="7"/>
        <v>59.545835616438353</v>
      </c>
      <c r="J235" s="171">
        <f t="shared" si="7"/>
        <v>2117.6996164383563</v>
      </c>
      <c r="K235" s="171">
        <f t="shared" si="6"/>
        <v>6894.4751506849316</v>
      </c>
    </row>
    <row r="236" spans="1:11" hidden="1" x14ac:dyDescent="0.25">
      <c r="A236">
        <v>781</v>
      </c>
      <c r="B236" t="s">
        <v>919</v>
      </c>
      <c r="C236">
        <v>2019</v>
      </c>
      <c r="D236">
        <v>69040.95</v>
      </c>
      <c r="E236">
        <v>2597.08</v>
      </c>
      <c r="F236">
        <v>3566.19</v>
      </c>
      <c r="G236">
        <v>75204.22</v>
      </c>
      <c r="H236" s="171">
        <f t="shared" si="7"/>
        <v>189.15328767123287</v>
      </c>
      <c r="I236" s="171">
        <f t="shared" si="7"/>
        <v>7.1152876712328768</v>
      </c>
      <c r="J236" s="171">
        <f t="shared" si="7"/>
        <v>9.7703835616438361</v>
      </c>
      <c r="K236" s="171">
        <f t="shared" si="6"/>
        <v>206.03895890410959</v>
      </c>
    </row>
    <row r="237" spans="1:11" hidden="1" x14ac:dyDescent="0.25">
      <c r="A237">
        <v>783</v>
      </c>
      <c r="B237" t="s">
        <v>197</v>
      </c>
      <c r="C237">
        <v>2019</v>
      </c>
      <c r="D237">
        <v>200998.83</v>
      </c>
      <c r="E237">
        <v>12265.67</v>
      </c>
      <c r="F237">
        <v>2283.8200000000002</v>
      </c>
      <c r="G237">
        <v>215548.32</v>
      </c>
      <c r="H237" s="171">
        <f t="shared" si="7"/>
        <v>550.68172602739719</v>
      </c>
      <c r="I237" s="171">
        <f t="shared" si="7"/>
        <v>33.604575342465751</v>
      </c>
      <c r="J237" s="171">
        <f t="shared" si="7"/>
        <v>6.2570410958904112</v>
      </c>
      <c r="K237" s="171">
        <f t="shared" si="6"/>
        <v>590.54334246575343</v>
      </c>
    </row>
    <row r="238" spans="1:11" hidden="1" x14ac:dyDescent="0.25">
      <c r="A238">
        <v>786</v>
      </c>
      <c r="B238" t="s">
        <v>1468</v>
      </c>
      <c r="C238">
        <v>2019</v>
      </c>
      <c r="D238">
        <v>454386</v>
      </c>
      <c r="E238">
        <v>9500</v>
      </c>
      <c r="F238">
        <v>6950</v>
      </c>
      <c r="G238">
        <v>470836</v>
      </c>
      <c r="H238" s="171">
        <f t="shared" si="7"/>
        <v>1244.8931506849315</v>
      </c>
      <c r="I238" s="171">
        <f t="shared" si="7"/>
        <v>26.027397260273972</v>
      </c>
      <c r="J238" s="171">
        <f t="shared" si="7"/>
        <v>19.041095890410958</v>
      </c>
      <c r="K238" s="171">
        <f t="shared" si="6"/>
        <v>1289.9616438356165</v>
      </c>
    </row>
    <row r="239" spans="1:11" hidden="1" x14ac:dyDescent="0.25">
      <c r="A239">
        <v>789</v>
      </c>
      <c r="B239" t="s">
        <v>424</v>
      </c>
      <c r="C239">
        <v>2019</v>
      </c>
      <c r="D239">
        <v>112406.02</v>
      </c>
      <c r="E239">
        <v>8000</v>
      </c>
      <c r="F239">
        <v>0</v>
      </c>
      <c r="G239">
        <v>120406.02</v>
      </c>
      <c r="H239" s="171">
        <f t="shared" si="7"/>
        <v>307.96169863013699</v>
      </c>
      <c r="I239" s="171">
        <f t="shared" si="7"/>
        <v>21.917808219178081</v>
      </c>
      <c r="J239" s="171">
        <f t="shared" si="7"/>
        <v>0</v>
      </c>
      <c r="K239" s="171">
        <f t="shared" si="6"/>
        <v>329.87950684931508</v>
      </c>
    </row>
    <row r="240" spans="1:11" hidden="1" x14ac:dyDescent="0.25">
      <c r="A240">
        <v>790</v>
      </c>
      <c r="B240" t="s">
        <v>236</v>
      </c>
      <c r="C240">
        <v>2019</v>
      </c>
      <c r="D240">
        <v>37294</v>
      </c>
      <c r="E240">
        <v>0</v>
      </c>
      <c r="F240">
        <v>0</v>
      </c>
      <c r="G240">
        <v>37294</v>
      </c>
      <c r="H240" s="171">
        <f t="shared" si="7"/>
        <v>102.17534246575343</v>
      </c>
      <c r="I240" s="171">
        <f t="shared" si="7"/>
        <v>0</v>
      </c>
      <c r="J240" s="171">
        <f t="shared" si="7"/>
        <v>0</v>
      </c>
      <c r="K240" s="171">
        <f t="shared" si="6"/>
        <v>102.17534246575343</v>
      </c>
    </row>
    <row r="241" spans="1:11" hidden="1" x14ac:dyDescent="0.25">
      <c r="A241">
        <v>791</v>
      </c>
      <c r="B241" t="s">
        <v>584</v>
      </c>
      <c r="C241">
        <v>2019</v>
      </c>
      <c r="D241">
        <v>8556.06</v>
      </c>
      <c r="E241">
        <v>68.94</v>
      </c>
      <c r="F241">
        <v>220.42</v>
      </c>
      <c r="G241">
        <v>8845.42</v>
      </c>
      <c r="H241" s="171">
        <f t="shared" si="7"/>
        <v>23.441260273972603</v>
      </c>
      <c r="I241" s="171">
        <f t="shared" si="7"/>
        <v>0.18887671232876713</v>
      </c>
      <c r="J241" s="171">
        <f t="shared" si="7"/>
        <v>0.60389041095890406</v>
      </c>
      <c r="K241" s="171">
        <f t="shared" si="6"/>
        <v>24.234027397260274</v>
      </c>
    </row>
    <row r="242" spans="1:11" hidden="1" x14ac:dyDescent="0.25">
      <c r="A242">
        <v>792</v>
      </c>
      <c r="B242" t="s">
        <v>505</v>
      </c>
      <c r="C242">
        <v>2019</v>
      </c>
      <c r="D242">
        <v>3893787.72</v>
      </c>
      <c r="E242">
        <v>56796.59</v>
      </c>
      <c r="F242">
        <v>2370698.62</v>
      </c>
      <c r="G242">
        <v>6321282.9299999997</v>
      </c>
      <c r="H242" s="171">
        <f t="shared" si="7"/>
        <v>10667.911561643836</v>
      </c>
      <c r="I242" s="171">
        <f t="shared" si="7"/>
        <v>155.60709589041096</v>
      </c>
      <c r="J242" s="171">
        <f t="shared" si="7"/>
        <v>6495.0647123287672</v>
      </c>
      <c r="K242" s="171">
        <f t="shared" si="6"/>
        <v>17318.583369863012</v>
      </c>
    </row>
    <row r="243" spans="1:11" hidden="1" x14ac:dyDescent="0.25">
      <c r="A243">
        <v>793</v>
      </c>
      <c r="B243" t="s">
        <v>517</v>
      </c>
      <c r="C243">
        <v>2019</v>
      </c>
      <c r="D243">
        <v>362658.18</v>
      </c>
      <c r="E243">
        <v>20274.009999999998</v>
      </c>
      <c r="F243">
        <v>79288.08</v>
      </c>
      <c r="G243">
        <v>462220.27</v>
      </c>
      <c r="H243" s="171">
        <f t="shared" si="7"/>
        <v>993.58405479452051</v>
      </c>
      <c r="I243" s="171">
        <f t="shared" si="7"/>
        <v>55.545232876712326</v>
      </c>
      <c r="J243" s="171">
        <f t="shared" si="7"/>
        <v>217.22761643835616</v>
      </c>
      <c r="K243" s="171">
        <f t="shared" si="6"/>
        <v>1266.3569041095891</v>
      </c>
    </row>
    <row r="244" spans="1:11" hidden="1" x14ac:dyDescent="0.25">
      <c r="A244">
        <v>795</v>
      </c>
      <c r="B244" t="s">
        <v>926</v>
      </c>
      <c r="C244">
        <v>2019</v>
      </c>
      <c r="D244">
        <v>5040.1099999999997</v>
      </c>
      <c r="E244">
        <v>23.35</v>
      </c>
      <c r="F244">
        <v>23.35</v>
      </c>
      <c r="G244">
        <v>5086.8</v>
      </c>
      <c r="H244" s="171">
        <f t="shared" si="7"/>
        <v>13.808520547945205</v>
      </c>
      <c r="I244" s="171">
        <f t="shared" si="7"/>
        <v>6.3972602739726034E-2</v>
      </c>
      <c r="J244" s="171">
        <f t="shared" si="7"/>
        <v>6.3972602739726034E-2</v>
      </c>
      <c r="K244" s="171">
        <f t="shared" si="6"/>
        <v>13.936438356164384</v>
      </c>
    </row>
    <row r="245" spans="1:11" hidden="1" x14ac:dyDescent="0.25">
      <c r="A245">
        <v>796</v>
      </c>
      <c r="B245" t="s">
        <v>1015</v>
      </c>
      <c r="C245">
        <v>2019</v>
      </c>
      <c r="D245">
        <v>67375.45</v>
      </c>
      <c r="E245">
        <v>10815</v>
      </c>
      <c r="F245">
        <v>0</v>
      </c>
      <c r="G245">
        <v>78190.45</v>
      </c>
      <c r="H245" s="171">
        <f t="shared" si="7"/>
        <v>184.59027397260274</v>
      </c>
      <c r="I245" s="171">
        <f t="shared" si="7"/>
        <v>29.63013698630137</v>
      </c>
      <c r="J245" s="171">
        <f t="shared" si="7"/>
        <v>0</v>
      </c>
      <c r="K245" s="171">
        <f t="shared" si="6"/>
        <v>214.2204109589041</v>
      </c>
    </row>
    <row r="246" spans="1:11" hidden="1" x14ac:dyDescent="0.25">
      <c r="A246">
        <v>797</v>
      </c>
      <c r="B246" t="s">
        <v>574</v>
      </c>
      <c r="C246">
        <v>2019</v>
      </c>
      <c r="D246">
        <v>34230.6</v>
      </c>
      <c r="E246">
        <v>669.3</v>
      </c>
      <c r="F246">
        <v>0</v>
      </c>
      <c r="G246">
        <v>34899.9</v>
      </c>
      <c r="H246" s="171">
        <f t="shared" si="7"/>
        <v>93.78246575342466</v>
      </c>
      <c r="I246" s="171">
        <f t="shared" si="7"/>
        <v>1.8336986301369862</v>
      </c>
      <c r="J246" s="171">
        <f t="shared" si="7"/>
        <v>0</v>
      </c>
      <c r="K246" s="171">
        <f t="shared" si="6"/>
        <v>95.616164383561653</v>
      </c>
    </row>
    <row r="247" spans="1:11" hidden="1" x14ac:dyDescent="0.25">
      <c r="A247">
        <v>798</v>
      </c>
      <c r="B247" t="s">
        <v>575</v>
      </c>
      <c r="C247">
        <v>2019</v>
      </c>
      <c r="D247">
        <v>759.15</v>
      </c>
      <c r="E247">
        <v>14.84</v>
      </c>
      <c r="F247">
        <v>0</v>
      </c>
      <c r="G247">
        <v>773.99</v>
      </c>
      <c r="H247" s="171">
        <f t="shared" si="7"/>
        <v>2.0798630136986302</v>
      </c>
      <c r="I247" s="171">
        <f t="shared" si="7"/>
        <v>4.0657534246575339E-2</v>
      </c>
      <c r="J247" s="171">
        <f t="shared" si="7"/>
        <v>0</v>
      </c>
      <c r="K247" s="171">
        <f t="shared" si="6"/>
        <v>2.1205205479452056</v>
      </c>
    </row>
    <row r="248" spans="1:11" hidden="1" x14ac:dyDescent="0.25">
      <c r="A248">
        <v>799</v>
      </c>
      <c r="B248" t="s">
        <v>528</v>
      </c>
      <c r="C248">
        <v>2019</v>
      </c>
      <c r="D248">
        <v>2391923.89</v>
      </c>
      <c r="E248">
        <v>0</v>
      </c>
      <c r="F248">
        <v>0</v>
      </c>
      <c r="G248">
        <v>2391923.89</v>
      </c>
      <c r="H248" s="171">
        <f t="shared" si="7"/>
        <v>6553.2161369863015</v>
      </c>
      <c r="I248" s="171">
        <f t="shared" si="7"/>
        <v>0</v>
      </c>
      <c r="J248" s="171">
        <f t="shared" si="7"/>
        <v>0</v>
      </c>
      <c r="K248" s="171">
        <f t="shared" si="6"/>
        <v>6553.2161369863015</v>
      </c>
    </row>
    <row r="249" spans="1:11" hidden="1" x14ac:dyDescent="0.25">
      <c r="A249">
        <v>800</v>
      </c>
      <c r="B249" t="s">
        <v>529</v>
      </c>
      <c r="C249">
        <v>2019</v>
      </c>
      <c r="D249">
        <v>14771.62</v>
      </c>
      <c r="E249">
        <v>0</v>
      </c>
      <c r="F249">
        <v>0</v>
      </c>
      <c r="G249">
        <v>14771.62</v>
      </c>
      <c r="H249" s="171">
        <f t="shared" si="7"/>
        <v>40.470191780821921</v>
      </c>
      <c r="I249" s="171">
        <f t="shared" si="7"/>
        <v>0</v>
      </c>
      <c r="J249" s="171">
        <f t="shared" si="7"/>
        <v>0</v>
      </c>
      <c r="K249" s="171">
        <f t="shared" si="6"/>
        <v>40.470191780821921</v>
      </c>
    </row>
    <row r="250" spans="1:11" hidden="1" x14ac:dyDescent="0.25">
      <c r="A250">
        <v>932</v>
      </c>
      <c r="B250" t="s">
        <v>2931</v>
      </c>
      <c r="C250">
        <v>2019</v>
      </c>
      <c r="D250">
        <v>21612.67</v>
      </c>
      <c r="E250">
        <v>631.79999999999995</v>
      </c>
      <c r="F250">
        <v>16.3</v>
      </c>
      <c r="G250">
        <v>22260.77</v>
      </c>
      <c r="H250" s="171">
        <f t="shared" ref="H250:K259" si="8">D250/365</f>
        <v>59.212794520547938</v>
      </c>
      <c r="I250" s="171">
        <f t="shared" si="8"/>
        <v>1.730958904109589</v>
      </c>
      <c r="J250" s="171">
        <f t="shared" si="8"/>
        <v>4.4657534246575342E-2</v>
      </c>
      <c r="K250" s="171">
        <f t="shared" si="8"/>
        <v>60.988410958904112</v>
      </c>
    </row>
    <row r="251" spans="1:11" hidden="1" x14ac:dyDescent="0.25">
      <c r="A251">
        <v>933</v>
      </c>
      <c r="B251" t="s">
        <v>542</v>
      </c>
      <c r="C251">
        <v>2019</v>
      </c>
      <c r="D251">
        <v>405902.8</v>
      </c>
      <c r="E251">
        <v>23681.919999999998</v>
      </c>
      <c r="F251">
        <v>5916.17</v>
      </c>
      <c r="G251">
        <v>435500.89</v>
      </c>
      <c r="H251" s="171">
        <f t="shared" si="8"/>
        <v>1112.0624657534247</v>
      </c>
      <c r="I251" s="171">
        <f t="shared" si="8"/>
        <v>64.881972602739722</v>
      </c>
      <c r="J251" s="171">
        <f t="shared" si="8"/>
        <v>16.208684931506848</v>
      </c>
      <c r="K251" s="171">
        <f t="shared" si="8"/>
        <v>1193.1531232876712</v>
      </c>
    </row>
    <row r="252" spans="1:11" hidden="1" x14ac:dyDescent="0.25">
      <c r="A252">
        <v>934</v>
      </c>
      <c r="B252" t="s">
        <v>519</v>
      </c>
      <c r="C252">
        <v>2019</v>
      </c>
      <c r="D252">
        <v>25252.240000000002</v>
      </c>
      <c r="E252">
        <v>1411.7</v>
      </c>
      <c r="F252">
        <v>5520.91</v>
      </c>
      <c r="G252">
        <v>32184.85</v>
      </c>
      <c r="H252" s="171">
        <f t="shared" si="8"/>
        <v>69.184219178082202</v>
      </c>
      <c r="I252" s="171">
        <f t="shared" si="8"/>
        <v>3.8676712328767127</v>
      </c>
      <c r="J252" s="171">
        <f t="shared" si="8"/>
        <v>15.125780821917807</v>
      </c>
      <c r="K252" s="171">
        <f t="shared" si="8"/>
        <v>88.177671232876705</v>
      </c>
    </row>
    <row r="253" spans="1:11" hidden="1" x14ac:dyDescent="0.25">
      <c r="A253">
        <v>935</v>
      </c>
      <c r="B253" t="s">
        <v>71</v>
      </c>
      <c r="C253">
        <v>2019</v>
      </c>
      <c r="D253">
        <v>392775.17</v>
      </c>
      <c r="E253">
        <v>23968.560000000001</v>
      </c>
      <c r="F253">
        <v>4462.8500000000004</v>
      </c>
      <c r="G253">
        <v>421206.58</v>
      </c>
      <c r="H253" s="171">
        <f t="shared" si="8"/>
        <v>1076.0963561643835</v>
      </c>
      <c r="I253" s="171">
        <f t="shared" si="8"/>
        <v>65.667287671232884</v>
      </c>
      <c r="J253" s="171">
        <f t="shared" si="8"/>
        <v>12.226986301369864</v>
      </c>
      <c r="K253" s="171">
        <f t="shared" si="8"/>
        <v>1153.9906301369863</v>
      </c>
    </row>
    <row r="254" spans="1:11" hidden="1" x14ac:dyDescent="0.25">
      <c r="A254">
        <v>936</v>
      </c>
      <c r="B254" t="s">
        <v>676</v>
      </c>
      <c r="C254">
        <v>2019</v>
      </c>
      <c r="D254">
        <v>334082.36</v>
      </c>
      <c r="E254">
        <v>2760</v>
      </c>
      <c r="F254">
        <v>7360</v>
      </c>
      <c r="G254">
        <v>344202.36</v>
      </c>
      <c r="H254" s="171">
        <f t="shared" si="8"/>
        <v>915.29413698630128</v>
      </c>
      <c r="I254" s="171">
        <f t="shared" si="8"/>
        <v>7.5616438356164384</v>
      </c>
      <c r="J254" s="171">
        <f t="shared" si="8"/>
        <v>20.164383561643834</v>
      </c>
      <c r="K254" s="171">
        <f t="shared" si="8"/>
        <v>943.02016438356156</v>
      </c>
    </row>
    <row r="255" spans="1:11" hidden="1" x14ac:dyDescent="0.25">
      <c r="A255">
        <v>937</v>
      </c>
      <c r="B255" t="s">
        <v>1018</v>
      </c>
      <c r="C255">
        <v>2019</v>
      </c>
      <c r="D255">
        <v>332276.69</v>
      </c>
      <c r="E255">
        <v>58754.14</v>
      </c>
      <c r="F255">
        <v>2018.66</v>
      </c>
      <c r="G255">
        <v>393049.49</v>
      </c>
      <c r="H255" s="171">
        <f t="shared" si="8"/>
        <v>910.34709589041097</v>
      </c>
      <c r="I255" s="171">
        <f t="shared" si="8"/>
        <v>160.97024657534246</v>
      </c>
      <c r="J255" s="171">
        <f t="shared" si="8"/>
        <v>5.5305753424657533</v>
      </c>
      <c r="K255" s="171">
        <f t="shared" si="8"/>
        <v>1076.8479178082191</v>
      </c>
    </row>
    <row r="256" spans="1:11" hidden="1" x14ac:dyDescent="0.25">
      <c r="A256">
        <v>938</v>
      </c>
      <c r="B256" t="s">
        <v>893</v>
      </c>
      <c r="C256">
        <v>2019</v>
      </c>
      <c r="D256">
        <v>94832.28</v>
      </c>
      <c r="E256">
        <v>0</v>
      </c>
      <c r="F256">
        <v>0</v>
      </c>
      <c r="G256">
        <v>94832.28</v>
      </c>
      <c r="H256" s="171">
        <f t="shared" si="8"/>
        <v>259.81446575342466</v>
      </c>
      <c r="I256" s="171">
        <f t="shared" si="8"/>
        <v>0</v>
      </c>
      <c r="J256" s="171">
        <f t="shared" si="8"/>
        <v>0</v>
      </c>
      <c r="K256" s="171">
        <f t="shared" si="8"/>
        <v>259.81446575342466</v>
      </c>
    </row>
    <row r="257" spans="1:11" hidden="1" x14ac:dyDescent="0.25">
      <c r="A257">
        <v>953</v>
      </c>
      <c r="B257" t="s">
        <v>927</v>
      </c>
      <c r="C257">
        <v>2019</v>
      </c>
      <c r="D257">
        <v>71291.7</v>
      </c>
      <c r="E257">
        <v>163.47</v>
      </c>
      <c r="F257">
        <v>8819</v>
      </c>
      <c r="G257">
        <v>80274.17</v>
      </c>
      <c r="H257" s="171">
        <f t="shared" si="8"/>
        <v>195.31972602739725</v>
      </c>
      <c r="I257" s="171">
        <f t="shared" si="8"/>
        <v>0.44786301369863013</v>
      </c>
      <c r="J257" s="171">
        <f t="shared" si="8"/>
        <v>24.161643835616438</v>
      </c>
      <c r="K257" s="171">
        <f t="shared" si="8"/>
        <v>219.92923287671232</v>
      </c>
    </row>
    <row r="258" spans="1:11" hidden="1" x14ac:dyDescent="0.25">
      <c r="A258">
        <v>955</v>
      </c>
      <c r="B258" t="s">
        <v>401</v>
      </c>
      <c r="C258">
        <v>2019</v>
      </c>
      <c r="D258">
        <v>209154.59</v>
      </c>
      <c r="E258">
        <v>2486.12</v>
      </c>
      <c r="F258">
        <v>4762.45</v>
      </c>
      <c r="G258">
        <v>216403.16</v>
      </c>
      <c r="H258" s="171">
        <f t="shared" si="8"/>
        <v>573.02627397260278</v>
      </c>
      <c r="I258" s="171">
        <f t="shared" si="8"/>
        <v>6.8112876712328765</v>
      </c>
      <c r="J258" s="171">
        <f t="shared" si="8"/>
        <v>13.047808219178082</v>
      </c>
      <c r="K258" s="171">
        <f t="shared" si="8"/>
        <v>592.88536986301369</v>
      </c>
    </row>
    <row r="259" spans="1:11" hidden="1" x14ac:dyDescent="0.25">
      <c r="A259">
        <v>957</v>
      </c>
      <c r="B259" t="s">
        <v>2932</v>
      </c>
      <c r="C259">
        <v>2019</v>
      </c>
      <c r="D259">
        <v>39937.14</v>
      </c>
      <c r="E259">
        <v>582.54</v>
      </c>
      <c r="F259">
        <v>24315.38</v>
      </c>
      <c r="G259">
        <v>64835.07</v>
      </c>
      <c r="H259" s="171">
        <f t="shared" si="8"/>
        <v>109.41682191780822</v>
      </c>
      <c r="I259" s="171">
        <f t="shared" si="8"/>
        <v>1.5959999999999999</v>
      </c>
      <c r="J259" s="171">
        <f t="shared" si="8"/>
        <v>66.617479452054795</v>
      </c>
      <c r="K259" s="171">
        <f t="shared" si="8"/>
        <v>177.63032876712327</v>
      </c>
    </row>
    <row r="260" spans="1:11" hidden="1" x14ac:dyDescent="0.25">
      <c r="A260">
        <v>981</v>
      </c>
      <c r="B260" t="s">
        <v>816</v>
      </c>
      <c r="C260">
        <v>2019</v>
      </c>
      <c r="D260">
        <v>2774.27</v>
      </c>
      <c r="E260">
        <v>27.17</v>
      </c>
      <c r="F260">
        <v>0</v>
      </c>
      <c r="G260">
        <v>2801.44</v>
      </c>
      <c r="H260" s="171">
        <f t="shared" ref="H260:J287" si="9">D260/365</f>
        <v>7.6007397260273972</v>
      </c>
      <c r="I260" s="171">
        <f t="shared" si="9"/>
        <v>7.443835616438356E-2</v>
      </c>
      <c r="J260" s="171">
        <f t="shared" si="9"/>
        <v>0</v>
      </c>
      <c r="K260" s="171">
        <f t="shared" ref="K260:K287" si="10">G260/365</f>
        <v>7.6751780821917812</v>
      </c>
    </row>
    <row r="261" spans="1:11" hidden="1" x14ac:dyDescent="0.25">
      <c r="A261">
        <v>985</v>
      </c>
      <c r="B261" t="s">
        <v>921</v>
      </c>
      <c r="C261">
        <v>2019</v>
      </c>
      <c r="D261">
        <v>9769.32</v>
      </c>
      <c r="E261">
        <v>283.56</v>
      </c>
      <c r="F261">
        <v>5649.75</v>
      </c>
      <c r="G261">
        <v>15702.63</v>
      </c>
      <c r="H261" s="171">
        <f t="shared" si="9"/>
        <v>26.765260273972601</v>
      </c>
      <c r="I261" s="171">
        <f t="shared" si="9"/>
        <v>0.77687671232876709</v>
      </c>
      <c r="J261" s="171">
        <f t="shared" si="9"/>
        <v>15.478767123287671</v>
      </c>
      <c r="K261" s="171">
        <f t="shared" si="10"/>
        <v>43.02090410958904</v>
      </c>
    </row>
    <row r="262" spans="1:11" hidden="1" x14ac:dyDescent="0.25">
      <c r="A262">
        <v>986</v>
      </c>
      <c r="B262" t="s">
        <v>736</v>
      </c>
      <c r="C262">
        <v>2019</v>
      </c>
      <c r="D262">
        <v>107486.35</v>
      </c>
      <c r="E262">
        <v>7802.04</v>
      </c>
      <c r="F262">
        <v>2786.46</v>
      </c>
      <c r="G262">
        <v>118074.86</v>
      </c>
      <c r="H262" s="171">
        <f t="shared" si="9"/>
        <v>294.4831506849315</v>
      </c>
      <c r="I262" s="171">
        <f t="shared" si="9"/>
        <v>21.375452054794522</v>
      </c>
      <c r="J262" s="171">
        <f t="shared" si="9"/>
        <v>7.6341369863013702</v>
      </c>
      <c r="K262" s="171">
        <f t="shared" si="10"/>
        <v>323.49276712328765</v>
      </c>
    </row>
    <row r="263" spans="1:11" hidden="1" x14ac:dyDescent="0.25">
      <c r="A263">
        <v>987</v>
      </c>
      <c r="B263" t="s">
        <v>918</v>
      </c>
      <c r="C263">
        <v>2019</v>
      </c>
      <c r="D263">
        <v>152984.68</v>
      </c>
      <c r="E263">
        <v>2090.41</v>
      </c>
      <c r="F263">
        <v>9259.32</v>
      </c>
      <c r="G263">
        <v>164334.41</v>
      </c>
      <c r="H263" s="171">
        <f t="shared" si="9"/>
        <v>419.1361095890411</v>
      </c>
      <c r="I263" s="171">
        <f t="shared" si="9"/>
        <v>5.7271506849315061</v>
      </c>
      <c r="J263" s="171">
        <f t="shared" si="9"/>
        <v>25.367999999999999</v>
      </c>
      <c r="K263" s="171">
        <f t="shared" si="10"/>
        <v>450.23126027397262</v>
      </c>
    </row>
    <row r="264" spans="1:11" hidden="1" x14ac:dyDescent="0.25">
      <c r="A264">
        <v>988</v>
      </c>
      <c r="B264" t="s">
        <v>917</v>
      </c>
      <c r="C264">
        <v>2019</v>
      </c>
      <c r="D264">
        <v>1155633.6599999999</v>
      </c>
      <c r="E264">
        <v>16154.31</v>
      </c>
      <c r="F264">
        <v>69809.5</v>
      </c>
      <c r="G264">
        <v>1241597.48</v>
      </c>
      <c r="H264" s="171">
        <f t="shared" si="9"/>
        <v>3166.1196164383559</v>
      </c>
      <c r="I264" s="171">
        <f t="shared" si="9"/>
        <v>44.258383561643832</v>
      </c>
      <c r="J264" s="171">
        <f t="shared" si="9"/>
        <v>191.25890410958905</v>
      </c>
      <c r="K264" s="171">
        <f t="shared" si="10"/>
        <v>3401.6369315068491</v>
      </c>
    </row>
    <row r="265" spans="1:11" hidden="1" x14ac:dyDescent="0.25">
      <c r="A265">
        <v>989</v>
      </c>
      <c r="B265" t="s">
        <v>746</v>
      </c>
      <c r="C265">
        <v>2019</v>
      </c>
      <c r="D265">
        <v>948238.59</v>
      </c>
      <c r="E265">
        <v>26629.279999999999</v>
      </c>
      <c r="F265">
        <v>16457.48</v>
      </c>
      <c r="G265">
        <v>991325.35</v>
      </c>
      <c r="H265" s="171">
        <f t="shared" si="9"/>
        <v>2597.9139452054792</v>
      </c>
      <c r="I265" s="171">
        <f t="shared" si="9"/>
        <v>72.956931506849315</v>
      </c>
      <c r="J265" s="171">
        <f t="shared" si="9"/>
        <v>45.088986301369864</v>
      </c>
      <c r="K265" s="171">
        <f t="shared" si="10"/>
        <v>2715.9598630136984</v>
      </c>
    </row>
    <row r="266" spans="1:11" hidden="1" x14ac:dyDescent="0.25">
      <c r="A266">
        <v>990</v>
      </c>
      <c r="B266" t="s">
        <v>2955</v>
      </c>
      <c r="C266">
        <v>2019</v>
      </c>
      <c r="D266">
        <v>65193.27</v>
      </c>
      <c r="E266">
        <v>1830.82</v>
      </c>
      <c r="F266">
        <v>1131.48</v>
      </c>
      <c r="G266">
        <v>68155.570000000007</v>
      </c>
      <c r="H266" s="171">
        <f t="shared" si="9"/>
        <v>178.61169863013697</v>
      </c>
      <c r="I266" s="171">
        <f t="shared" si="9"/>
        <v>5.0159452054794516</v>
      </c>
      <c r="J266" s="171">
        <f t="shared" si="9"/>
        <v>3.0999452054794521</v>
      </c>
      <c r="K266" s="171">
        <f t="shared" si="10"/>
        <v>186.72758904109591</v>
      </c>
    </row>
    <row r="267" spans="1:11" hidden="1" x14ac:dyDescent="0.25">
      <c r="A267">
        <v>991</v>
      </c>
      <c r="B267" t="s">
        <v>735</v>
      </c>
      <c r="C267">
        <v>2019</v>
      </c>
      <c r="D267">
        <v>152496</v>
      </c>
      <c r="E267">
        <v>11069.13</v>
      </c>
      <c r="F267">
        <v>3953.28</v>
      </c>
      <c r="G267">
        <v>167518.41</v>
      </c>
      <c r="H267" s="171">
        <f t="shared" si="9"/>
        <v>417.7972602739726</v>
      </c>
      <c r="I267" s="171">
        <f t="shared" si="9"/>
        <v>30.326383561643834</v>
      </c>
      <c r="J267" s="171">
        <f t="shared" si="9"/>
        <v>10.830904109589042</v>
      </c>
      <c r="K267" s="171">
        <f t="shared" si="10"/>
        <v>458.95454794520549</v>
      </c>
    </row>
    <row r="268" spans="1:11" hidden="1" x14ac:dyDescent="0.25">
      <c r="A268">
        <v>992</v>
      </c>
      <c r="B268" t="s">
        <v>923</v>
      </c>
      <c r="C268">
        <v>2019</v>
      </c>
      <c r="D268">
        <v>706270.67</v>
      </c>
      <c r="E268">
        <v>22296.48</v>
      </c>
      <c r="F268">
        <v>392846.46</v>
      </c>
      <c r="G268">
        <v>1121413.6100000001</v>
      </c>
      <c r="H268" s="171">
        <f t="shared" si="9"/>
        <v>1934.9881369863015</v>
      </c>
      <c r="I268" s="171">
        <f t="shared" si="9"/>
        <v>61.086246575342464</v>
      </c>
      <c r="J268" s="171">
        <f t="shared" si="9"/>
        <v>1076.2916712328768</v>
      </c>
      <c r="K268" s="171">
        <f t="shared" si="10"/>
        <v>3072.366054794521</v>
      </c>
    </row>
    <row r="269" spans="1:11" hidden="1" x14ac:dyDescent="0.25">
      <c r="A269">
        <v>994</v>
      </c>
      <c r="B269" t="s">
        <v>745</v>
      </c>
      <c r="C269">
        <v>2019</v>
      </c>
      <c r="D269">
        <v>73865.77</v>
      </c>
      <c r="E269">
        <v>2074.36</v>
      </c>
      <c r="F269">
        <v>1282</v>
      </c>
      <c r="G269">
        <v>77222.14</v>
      </c>
      <c r="H269" s="171">
        <f t="shared" si="9"/>
        <v>202.37197260273973</v>
      </c>
      <c r="I269" s="171">
        <f t="shared" si="9"/>
        <v>5.6831780821917812</v>
      </c>
      <c r="J269" s="171">
        <f t="shared" si="9"/>
        <v>3.5123287671232877</v>
      </c>
      <c r="K269" s="171">
        <f t="shared" si="10"/>
        <v>211.56750684931507</v>
      </c>
    </row>
    <row r="270" spans="1:11" hidden="1" x14ac:dyDescent="0.25">
      <c r="A270">
        <v>995</v>
      </c>
      <c r="B270" t="s">
        <v>2956</v>
      </c>
      <c r="C270">
        <v>2019</v>
      </c>
      <c r="D270">
        <v>27755.15</v>
      </c>
      <c r="E270">
        <v>564.42999999999995</v>
      </c>
      <c r="F270">
        <v>200.36</v>
      </c>
      <c r="G270">
        <v>28519.95</v>
      </c>
      <c r="H270" s="171">
        <f t="shared" si="9"/>
        <v>76.04150684931507</v>
      </c>
      <c r="I270" s="171">
        <f t="shared" si="9"/>
        <v>1.5463835616438355</v>
      </c>
      <c r="J270" s="171">
        <f t="shared" si="9"/>
        <v>0.54893150684931513</v>
      </c>
      <c r="K270" s="171">
        <f t="shared" si="10"/>
        <v>78.136849315068488</v>
      </c>
    </row>
    <row r="271" spans="1:11" hidden="1" x14ac:dyDescent="0.25">
      <c r="A271">
        <v>996</v>
      </c>
      <c r="B271" t="s">
        <v>922</v>
      </c>
      <c r="C271">
        <v>2019</v>
      </c>
      <c r="D271">
        <v>1037205.92</v>
      </c>
      <c r="E271">
        <v>30105.09</v>
      </c>
      <c r="F271">
        <v>599832.43000000005</v>
      </c>
      <c r="G271">
        <v>1667143.45</v>
      </c>
      <c r="H271" s="171">
        <f t="shared" si="9"/>
        <v>2841.6600547945209</v>
      </c>
      <c r="I271" s="171">
        <f t="shared" si="9"/>
        <v>82.47969863013698</v>
      </c>
      <c r="J271" s="171">
        <f t="shared" si="9"/>
        <v>1643.3765205479453</v>
      </c>
      <c r="K271" s="171">
        <f t="shared" si="10"/>
        <v>4567.516301369863</v>
      </c>
    </row>
    <row r="272" spans="1:11" hidden="1" x14ac:dyDescent="0.25">
      <c r="A272">
        <v>997</v>
      </c>
      <c r="B272" t="s">
        <v>743</v>
      </c>
      <c r="C272">
        <v>2019</v>
      </c>
      <c r="D272">
        <v>17616.86</v>
      </c>
      <c r="E272">
        <v>494.73</v>
      </c>
      <c r="F272">
        <v>305.76</v>
      </c>
      <c r="G272">
        <v>18417.349999999999</v>
      </c>
      <c r="H272" s="171">
        <f t="shared" si="9"/>
        <v>48.265369863013703</v>
      </c>
      <c r="I272" s="171">
        <f t="shared" si="9"/>
        <v>1.3554246575342466</v>
      </c>
      <c r="J272" s="171">
        <f t="shared" si="9"/>
        <v>0.83769863013698631</v>
      </c>
      <c r="K272" s="171">
        <f t="shared" si="10"/>
        <v>50.45849315068493</v>
      </c>
    </row>
    <row r="273" spans="1:11" hidden="1" x14ac:dyDescent="0.25">
      <c r="A273">
        <v>998</v>
      </c>
      <c r="B273" t="s">
        <v>744</v>
      </c>
      <c r="C273">
        <v>2019</v>
      </c>
      <c r="D273">
        <v>45183.99</v>
      </c>
      <c r="E273">
        <v>1268.9000000000001</v>
      </c>
      <c r="F273">
        <v>784.21</v>
      </c>
      <c r="G273">
        <v>47237.1</v>
      </c>
      <c r="H273" s="171">
        <f t="shared" si="9"/>
        <v>123.79175342465753</v>
      </c>
      <c r="I273" s="171">
        <f t="shared" si="9"/>
        <v>3.4764383561643837</v>
      </c>
      <c r="J273" s="171">
        <f t="shared" si="9"/>
        <v>2.1485205479452056</v>
      </c>
      <c r="K273" s="171">
        <f t="shared" si="10"/>
        <v>129.41671232876712</v>
      </c>
    </row>
    <row r="274" spans="1:11" hidden="1" x14ac:dyDescent="0.25">
      <c r="A274">
        <v>999</v>
      </c>
      <c r="B274" t="s">
        <v>90</v>
      </c>
      <c r="C274">
        <v>2019</v>
      </c>
      <c r="D274">
        <v>139303.72</v>
      </c>
      <c r="E274">
        <v>3912.05</v>
      </c>
      <c r="F274">
        <v>2417.73</v>
      </c>
      <c r="G274">
        <v>145633.51</v>
      </c>
      <c r="H274" s="171">
        <f t="shared" si="9"/>
        <v>381.65402739726028</v>
      </c>
      <c r="I274" s="171">
        <f t="shared" si="9"/>
        <v>10.717945205479452</v>
      </c>
      <c r="J274" s="171">
        <f t="shared" si="9"/>
        <v>6.6239178082191783</v>
      </c>
      <c r="K274" s="171">
        <f t="shared" si="10"/>
        <v>398.99591780821919</v>
      </c>
    </row>
    <row r="275" spans="1:11" hidden="1" x14ac:dyDescent="0.25">
      <c r="A275">
        <v>1001</v>
      </c>
      <c r="B275" t="s">
        <v>925</v>
      </c>
      <c r="C275">
        <v>2019</v>
      </c>
      <c r="D275">
        <v>36243.589999999997</v>
      </c>
      <c r="E275">
        <v>0</v>
      </c>
      <c r="F275">
        <v>0</v>
      </c>
      <c r="G275">
        <v>36243.589999999997</v>
      </c>
      <c r="H275" s="171">
        <f t="shared" si="9"/>
        <v>99.297506849315056</v>
      </c>
      <c r="I275" s="171">
        <f t="shared" si="9"/>
        <v>0</v>
      </c>
      <c r="J275" s="171">
        <f t="shared" si="9"/>
        <v>0</v>
      </c>
      <c r="K275" s="171">
        <f t="shared" si="10"/>
        <v>99.297506849315056</v>
      </c>
    </row>
    <row r="276" spans="1:11" hidden="1" x14ac:dyDescent="0.25">
      <c r="A276">
        <v>1002</v>
      </c>
      <c r="B276" t="s">
        <v>683</v>
      </c>
      <c r="C276">
        <v>2019</v>
      </c>
      <c r="D276">
        <v>3537.31</v>
      </c>
      <c r="E276">
        <v>78.3</v>
      </c>
      <c r="F276">
        <v>293.87</v>
      </c>
      <c r="G276">
        <v>3909.48</v>
      </c>
      <c r="H276" s="171">
        <f t="shared" si="9"/>
        <v>9.6912602739726026</v>
      </c>
      <c r="I276" s="171">
        <f t="shared" si="9"/>
        <v>0.21452054794520548</v>
      </c>
      <c r="J276" s="171">
        <f t="shared" si="9"/>
        <v>0.80512328767123287</v>
      </c>
      <c r="K276" s="171">
        <f t="shared" si="10"/>
        <v>10.710904109589041</v>
      </c>
    </row>
    <row r="277" spans="1:11" hidden="1" x14ac:dyDescent="0.25">
      <c r="A277">
        <v>1003</v>
      </c>
      <c r="B277" t="s">
        <v>1155</v>
      </c>
      <c r="C277">
        <v>2019</v>
      </c>
      <c r="D277">
        <v>1821920.65</v>
      </c>
      <c r="E277">
        <v>63646.720000000001</v>
      </c>
      <c r="F277">
        <v>5944.59</v>
      </c>
      <c r="G277">
        <v>1891511.95</v>
      </c>
      <c r="H277" s="171">
        <f t="shared" si="9"/>
        <v>4991.5634246575337</v>
      </c>
      <c r="I277" s="171">
        <f t="shared" si="9"/>
        <v>174.37457534246576</v>
      </c>
      <c r="J277" s="171">
        <f t="shared" si="9"/>
        <v>16.286547945205481</v>
      </c>
      <c r="K277" s="171">
        <f t="shared" si="10"/>
        <v>5182.2245205479448</v>
      </c>
    </row>
    <row r="278" spans="1:11" hidden="1" x14ac:dyDescent="0.25">
      <c r="A278">
        <v>1005</v>
      </c>
      <c r="B278" t="s">
        <v>1604</v>
      </c>
      <c r="C278">
        <v>2019</v>
      </c>
      <c r="D278">
        <v>1711086</v>
      </c>
      <c r="E278">
        <v>103074.35</v>
      </c>
      <c r="F278">
        <v>65406.41</v>
      </c>
      <c r="G278">
        <v>1879566.76</v>
      </c>
      <c r="H278" s="171">
        <f t="shared" si="9"/>
        <v>4687.9068493150689</v>
      </c>
      <c r="I278" s="171">
        <f t="shared" si="9"/>
        <v>282.39547945205481</v>
      </c>
      <c r="J278" s="171">
        <f t="shared" si="9"/>
        <v>179.19564383561644</v>
      </c>
      <c r="K278" s="171">
        <f t="shared" si="10"/>
        <v>5149.4979726027395</v>
      </c>
    </row>
    <row r="279" spans="1:11" hidden="1" x14ac:dyDescent="0.25">
      <c r="A279">
        <v>1009</v>
      </c>
      <c r="B279" t="s">
        <v>2545</v>
      </c>
      <c r="C279">
        <v>2019</v>
      </c>
      <c r="D279">
        <v>2496.7399999999998</v>
      </c>
      <c r="E279">
        <v>8.1</v>
      </c>
      <c r="F279">
        <v>0</v>
      </c>
      <c r="G279">
        <v>2504.84</v>
      </c>
      <c r="H279" s="171">
        <f t="shared" si="9"/>
        <v>6.8403835616438347</v>
      </c>
      <c r="I279" s="171">
        <f t="shared" si="9"/>
        <v>2.2191780821917806E-2</v>
      </c>
      <c r="J279" s="171">
        <f t="shared" si="9"/>
        <v>0</v>
      </c>
      <c r="K279" s="171">
        <f t="shared" si="10"/>
        <v>6.8625753424657541</v>
      </c>
    </row>
    <row r="280" spans="1:11" hidden="1" x14ac:dyDescent="0.25">
      <c r="A280">
        <v>1010</v>
      </c>
      <c r="B280" t="s">
        <v>2960</v>
      </c>
      <c r="C280">
        <v>2019</v>
      </c>
      <c r="D280">
        <v>6027.76</v>
      </c>
      <c r="E280">
        <v>56.3</v>
      </c>
      <c r="F280">
        <v>0</v>
      </c>
      <c r="G280">
        <v>6084.06</v>
      </c>
      <c r="H280" s="171">
        <f t="shared" si="9"/>
        <v>16.514410958904111</v>
      </c>
      <c r="I280" s="171">
        <f t="shared" si="9"/>
        <v>0.15424657534246575</v>
      </c>
      <c r="J280" s="171">
        <f t="shared" si="9"/>
        <v>0</v>
      </c>
      <c r="K280" s="171">
        <f t="shared" si="10"/>
        <v>16.668657534246577</v>
      </c>
    </row>
    <row r="281" spans="1:11" hidden="1" x14ac:dyDescent="0.25">
      <c r="A281">
        <v>1028</v>
      </c>
      <c r="B281" t="s">
        <v>679</v>
      </c>
      <c r="C281">
        <v>2019</v>
      </c>
      <c r="D281">
        <v>6286.54</v>
      </c>
      <c r="E281">
        <v>26.7</v>
      </c>
      <c r="F281">
        <v>0</v>
      </c>
      <c r="G281">
        <v>6313.23</v>
      </c>
      <c r="H281" s="171">
        <f t="shared" si="9"/>
        <v>17.223397260273973</v>
      </c>
      <c r="I281" s="171">
        <f t="shared" si="9"/>
        <v>7.3150684931506851E-2</v>
      </c>
      <c r="J281" s="171">
        <f t="shared" si="9"/>
        <v>0</v>
      </c>
      <c r="K281" s="171">
        <f t="shared" si="10"/>
        <v>17.296520547945203</v>
      </c>
    </row>
    <row r="282" spans="1:11" hidden="1" x14ac:dyDescent="0.25">
      <c r="A282">
        <v>1030</v>
      </c>
      <c r="B282" t="s">
        <v>680</v>
      </c>
      <c r="C282">
        <v>2019</v>
      </c>
      <c r="D282">
        <v>6094.34</v>
      </c>
      <c r="E282">
        <v>2306.29</v>
      </c>
      <c r="F282">
        <v>31.82</v>
      </c>
      <c r="G282">
        <v>8432.4500000000007</v>
      </c>
      <c r="H282" s="171">
        <f t="shared" si="9"/>
        <v>16.696821917808219</v>
      </c>
      <c r="I282" s="171">
        <f t="shared" si="9"/>
        <v>6.3186027397260274</v>
      </c>
      <c r="J282" s="171">
        <f t="shared" si="9"/>
        <v>8.7178082191780817E-2</v>
      </c>
      <c r="K282" s="171">
        <f t="shared" si="10"/>
        <v>23.102602739726031</v>
      </c>
    </row>
    <row r="283" spans="1:11" hidden="1" x14ac:dyDescent="0.25">
      <c r="A283">
        <v>1036</v>
      </c>
      <c r="B283" t="s">
        <v>843</v>
      </c>
      <c r="C283">
        <v>2019</v>
      </c>
      <c r="D283">
        <v>7161.04</v>
      </c>
      <c r="E283">
        <v>248.02</v>
      </c>
      <c r="F283">
        <v>8953.5499999999993</v>
      </c>
      <c r="G283">
        <v>16362.61</v>
      </c>
      <c r="H283" s="171">
        <f t="shared" si="9"/>
        <v>19.619287671232875</v>
      </c>
      <c r="I283" s="171">
        <f t="shared" si="9"/>
        <v>0.67950684931506855</v>
      </c>
      <c r="J283" s="171">
        <f t="shared" si="9"/>
        <v>24.530273972602739</v>
      </c>
      <c r="K283" s="171">
        <f t="shared" si="10"/>
        <v>44.829068493150686</v>
      </c>
    </row>
    <row r="284" spans="1:11" hidden="1" x14ac:dyDescent="0.25">
      <c r="A284">
        <v>1037</v>
      </c>
      <c r="B284" t="s">
        <v>1878</v>
      </c>
      <c r="C284">
        <v>2019</v>
      </c>
      <c r="D284">
        <v>216094.87</v>
      </c>
      <c r="E284">
        <v>13645.01</v>
      </c>
      <c r="F284">
        <v>541.82000000000005</v>
      </c>
      <c r="G284">
        <v>230281.7</v>
      </c>
      <c r="H284" s="171">
        <f t="shared" si="9"/>
        <v>592.04073972602737</v>
      </c>
      <c r="I284" s="171">
        <f t="shared" si="9"/>
        <v>37.383589041095888</v>
      </c>
      <c r="J284" s="171">
        <f t="shared" si="9"/>
        <v>1.4844383561643837</v>
      </c>
      <c r="K284" s="171">
        <f t="shared" si="10"/>
        <v>630.9087671232877</v>
      </c>
    </row>
    <row r="285" spans="1:11" hidden="1" x14ac:dyDescent="0.25">
      <c r="A285">
        <v>1038</v>
      </c>
      <c r="B285" t="s">
        <v>1880</v>
      </c>
      <c r="C285">
        <v>2019</v>
      </c>
      <c r="D285">
        <v>4911313.13</v>
      </c>
      <c r="E285">
        <v>310117.99</v>
      </c>
      <c r="F285">
        <v>12314.18</v>
      </c>
      <c r="G285">
        <v>5233745.3</v>
      </c>
      <c r="H285" s="171">
        <f t="shared" si="9"/>
        <v>13455.652410958905</v>
      </c>
      <c r="I285" s="171">
        <f t="shared" si="9"/>
        <v>849.63832876712331</v>
      </c>
      <c r="J285" s="171">
        <f t="shared" si="9"/>
        <v>33.737479452054792</v>
      </c>
      <c r="K285" s="171">
        <f t="shared" si="10"/>
        <v>14339.028219178083</v>
      </c>
    </row>
    <row r="286" spans="1:11" hidden="1" x14ac:dyDescent="0.25">
      <c r="A286">
        <v>1039</v>
      </c>
      <c r="B286" t="s">
        <v>1534</v>
      </c>
      <c r="C286">
        <v>2019</v>
      </c>
      <c r="D286">
        <v>389179.33</v>
      </c>
      <c r="E286">
        <v>11501.64</v>
      </c>
      <c r="F286">
        <v>4452.42</v>
      </c>
      <c r="G286">
        <v>405133.39</v>
      </c>
      <c r="H286" s="171">
        <f t="shared" si="9"/>
        <v>1066.2447397260275</v>
      </c>
      <c r="I286" s="171">
        <f t="shared" si="9"/>
        <v>31.511342465753422</v>
      </c>
      <c r="J286" s="171">
        <f t="shared" si="9"/>
        <v>12.198410958904109</v>
      </c>
      <c r="K286" s="171">
        <f t="shared" si="10"/>
        <v>1109.954493150685</v>
      </c>
    </row>
    <row r="287" spans="1:11" hidden="1" x14ac:dyDescent="0.25">
      <c r="A287">
        <v>1040</v>
      </c>
      <c r="B287" t="s">
        <v>2962</v>
      </c>
      <c r="C287">
        <v>2019</v>
      </c>
      <c r="D287">
        <v>19302.580000000002</v>
      </c>
      <c r="E287">
        <v>2701.23</v>
      </c>
      <c r="F287">
        <v>0</v>
      </c>
      <c r="G287">
        <v>22003.81</v>
      </c>
      <c r="H287" s="171">
        <f t="shared" si="9"/>
        <v>52.88378082191781</v>
      </c>
      <c r="I287" s="171">
        <f t="shared" si="9"/>
        <v>7.400630136986301</v>
      </c>
      <c r="J287" s="171">
        <f t="shared" si="9"/>
        <v>0</v>
      </c>
      <c r="K287" s="171">
        <f t="shared" si="10"/>
        <v>60.284410958904111</v>
      </c>
    </row>
  </sheetData>
  <autoFilter ref="A1:K287">
    <filterColumn colId="1">
      <filters>
        <filter val="ZO PETRINJA"/>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33"/>
  <sheetViews>
    <sheetView workbookViewId="0">
      <pane ySplit="1" topLeftCell="A2" activePane="bottomLeft" state="frozen"/>
      <selection pane="bottomLeft" activeCell="M338" sqref="M338"/>
    </sheetView>
  </sheetViews>
  <sheetFormatPr defaultRowHeight="15" x14ac:dyDescent="0.25"/>
  <cols>
    <col min="1" max="1" width="29.85546875" style="204" customWidth="1"/>
    <col min="2" max="2" width="18.5703125" style="196" customWidth="1"/>
    <col min="3" max="3" width="49.28515625" style="196" customWidth="1"/>
    <col min="4" max="4" width="65.85546875" style="196" customWidth="1"/>
    <col min="5" max="5" width="24.7109375" style="214" customWidth="1"/>
    <col min="6" max="6" width="30.42578125" style="204" customWidth="1"/>
    <col min="7" max="7" width="31.140625" style="204" customWidth="1"/>
    <col min="8" max="8" width="20.5703125" style="204" customWidth="1"/>
    <col min="9" max="9" width="23.42578125" style="204" customWidth="1"/>
    <col min="10" max="10" width="15.42578125" style="204" customWidth="1"/>
    <col min="11" max="11" width="18.42578125" style="204" customWidth="1"/>
    <col min="12" max="12" width="18.28515625" style="204" customWidth="1"/>
    <col min="13" max="13" width="23.42578125" style="204" customWidth="1"/>
    <col min="14" max="16384" width="9.140625" style="196"/>
  </cols>
  <sheetData>
    <row r="1" spans="1:13" ht="60.75" thickBot="1" x14ac:dyDescent="0.3">
      <c r="A1" s="191" t="s">
        <v>1</v>
      </c>
      <c r="B1" s="191" t="s">
        <v>2963</v>
      </c>
      <c r="C1" s="192" t="s">
        <v>2964</v>
      </c>
      <c r="D1" s="192" t="s">
        <v>2965</v>
      </c>
      <c r="E1" s="193" t="s">
        <v>8022</v>
      </c>
      <c r="F1" s="190" t="s">
        <v>2823</v>
      </c>
      <c r="G1" s="190" t="s">
        <v>2824</v>
      </c>
      <c r="H1" s="190" t="s">
        <v>2825</v>
      </c>
      <c r="I1" s="190" t="s">
        <v>2826</v>
      </c>
      <c r="J1" s="194" t="s">
        <v>2827</v>
      </c>
      <c r="K1" s="195" t="s">
        <v>2828</v>
      </c>
      <c r="L1" s="195" t="s">
        <v>2829</v>
      </c>
      <c r="M1" s="195" t="s">
        <v>2830</v>
      </c>
    </row>
    <row r="2" spans="1:13" ht="15.75" hidden="1" thickBot="1" x14ac:dyDescent="0.3">
      <c r="A2" s="227" t="s">
        <v>117</v>
      </c>
      <c r="B2" s="229" t="s">
        <v>2966</v>
      </c>
      <c r="C2" s="231" t="s">
        <v>391</v>
      </c>
      <c r="D2" s="197" t="s">
        <v>2967</v>
      </c>
      <c r="E2" s="212">
        <v>78.650000000000006</v>
      </c>
      <c r="F2" s="198">
        <v>836597.05</v>
      </c>
      <c r="G2" s="198">
        <v>151576.28</v>
      </c>
      <c r="H2" s="198">
        <v>0</v>
      </c>
      <c r="I2" s="198">
        <v>988173.33</v>
      </c>
      <c r="J2" s="199">
        <f t="shared" ref="J2:M2" si="0">F2/365</f>
        <v>2292.0467123287672</v>
      </c>
      <c r="K2" s="199">
        <f t="shared" si="0"/>
        <v>415.27747945205476</v>
      </c>
      <c r="L2" s="199">
        <f t="shared" si="0"/>
        <v>0</v>
      </c>
      <c r="M2" s="200">
        <f t="shared" si="0"/>
        <v>2707.3241917808218</v>
      </c>
    </row>
    <row r="3" spans="1:13" ht="15.75" hidden="1" thickBot="1" x14ac:dyDescent="0.3">
      <c r="A3" s="228" t="s">
        <v>117</v>
      </c>
      <c r="B3" s="230" t="s">
        <v>2966</v>
      </c>
      <c r="C3" s="232" t="s">
        <v>391</v>
      </c>
      <c r="D3" s="201" t="s">
        <v>2968</v>
      </c>
      <c r="E3" s="213">
        <v>2311.46</v>
      </c>
      <c r="F3" s="202"/>
      <c r="G3" s="202"/>
      <c r="H3" s="202"/>
      <c r="I3" s="202"/>
      <c r="J3" s="202"/>
      <c r="K3" s="202"/>
      <c r="L3" s="202"/>
      <c r="M3" s="203"/>
    </row>
    <row r="4" spans="1:13" ht="15.75" hidden="1" thickBot="1" x14ac:dyDescent="0.3">
      <c r="A4" s="228" t="s">
        <v>117</v>
      </c>
      <c r="B4" s="230" t="s">
        <v>2966</v>
      </c>
      <c r="C4" s="231" t="s">
        <v>398</v>
      </c>
      <c r="D4" s="197" t="s">
        <v>2969</v>
      </c>
      <c r="E4" s="212">
        <v>161.18</v>
      </c>
      <c r="F4" s="204">
        <v>100690.14</v>
      </c>
      <c r="G4" s="204">
        <v>5280.43</v>
      </c>
      <c r="H4" s="204">
        <v>1775.55</v>
      </c>
      <c r="I4" s="204">
        <v>107746.12</v>
      </c>
      <c r="J4" s="205">
        <f t="shared" ref="J4:M4" si="1">F4/365</f>
        <v>275.86339726027398</v>
      </c>
      <c r="K4" s="205">
        <f t="shared" si="1"/>
        <v>14.466931506849315</v>
      </c>
      <c r="L4" s="205">
        <f t="shared" si="1"/>
        <v>4.8645205479452054</v>
      </c>
      <c r="M4" s="205">
        <f t="shared" si="1"/>
        <v>295.1948493150685</v>
      </c>
    </row>
    <row r="5" spans="1:13" ht="15.75" hidden="1" thickBot="1" x14ac:dyDescent="0.3">
      <c r="A5" s="228" t="s">
        <v>117</v>
      </c>
      <c r="B5" s="230" t="s">
        <v>2966</v>
      </c>
      <c r="C5" s="232" t="s">
        <v>398</v>
      </c>
      <c r="D5" s="201" t="s">
        <v>2968</v>
      </c>
      <c r="E5" s="213">
        <v>40.43</v>
      </c>
      <c r="F5" s="202"/>
      <c r="G5" s="202"/>
      <c r="H5" s="202"/>
      <c r="I5" s="202"/>
      <c r="J5" s="202"/>
      <c r="K5" s="202"/>
      <c r="L5" s="202"/>
      <c r="M5" s="203"/>
    </row>
    <row r="6" spans="1:13" ht="15.75" hidden="1" thickBot="1" x14ac:dyDescent="0.3">
      <c r="A6" s="228" t="s">
        <v>117</v>
      </c>
      <c r="B6" s="230" t="s">
        <v>2966</v>
      </c>
      <c r="C6" s="196" t="s">
        <v>401</v>
      </c>
      <c r="D6" s="196" t="s">
        <v>2969</v>
      </c>
      <c r="E6" s="214">
        <v>431.24</v>
      </c>
    </row>
    <row r="7" spans="1:13" ht="15.75" hidden="1" thickBot="1" x14ac:dyDescent="0.3">
      <c r="A7" s="228" t="s">
        <v>117</v>
      </c>
      <c r="B7" s="230" t="s">
        <v>2966</v>
      </c>
      <c r="C7" s="196" t="s">
        <v>429</v>
      </c>
      <c r="D7" s="196" t="s">
        <v>2970</v>
      </c>
      <c r="E7" s="214">
        <v>1226.73</v>
      </c>
    </row>
    <row r="8" spans="1:13" ht="15.75" hidden="1" thickBot="1" x14ac:dyDescent="0.3">
      <c r="A8" s="228" t="s">
        <v>117</v>
      </c>
      <c r="B8" s="230" t="s">
        <v>2966</v>
      </c>
      <c r="C8" s="196" t="s">
        <v>430</v>
      </c>
      <c r="D8" s="196" t="s">
        <v>2970</v>
      </c>
      <c r="E8" s="214">
        <v>87.9</v>
      </c>
    </row>
    <row r="9" spans="1:13" ht="15.75" hidden="1" thickBot="1" x14ac:dyDescent="0.3">
      <c r="A9" s="228" t="s">
        <v>117</v>
      </c>
      <c r="B9" s="230" t="s">
        <v>2966</v>
      </c>
      <c r="C9" s="196" t="s">
        <v>431</v>
      </c>
      <c r="D9" s="196" t="s">
        <v>2970</v>
      </c>
      <c r="E9" s="214">
        <v>90.43</v>
      </c>
    </row>
    <row r="10" spans="1:13" ht="15.75" hidden="1" thickBot="1" x14ac:dyDescent="0.3">
      <c r="A10" s="228" t="s">
        <v>117</v>
      </c>
      <c r="B10" s="230" t="s">
        <v>2966</v>
      </c>
      <c r="C10" s="196" t="s">
        <v>424</v>
      </c>
      <c r="D10" s="196" t="s">
        <v>2971</v>
      </c>
      <c r="E10" s="214">
        <v>288.69</v>
      </c>
    </row>
    <row r="11" spans="1:13" ht="15.75" hidden="1" thickBot="1" x14ac:dyDescent="0.3">
      <c r="A11" s="228" t="s">
        <v>117</v>
      </c>
      <c r="B11" s="230" t="s">
        <v>2966</v>
      </c>
      <c r="C11" s="196" t="s">
        <v>236</v>
      </c>
      <c r="D11" s="196" t="s">
        <v>2972</v>
      </c>
      <c r="E11" s="214">
        <v>85.03</v>
      </c>
    </row>
    <row r="12" spans="1:13" ht="15.75" hidden="1" thickBot="1" x14ac:dyDescent="0.3">
      <c r="A12" s="228" t="s">
        <v>117</v>
      </c>
      <c r="B12" s="230" t="s">
        <v>2966</v>
      </c>
      <c r="C12" s="196" t="s">
        <v>421</v>
      </c>
      <c r="D12" s="196" t="s">
        <v>2973</v>
      </c>
      <c r="E12" s="214">
        <v>371.67</v>
      </c>
    </row>
    <row r="13" spans="1:13" ht="15.75" hidden="1" thickBot="1" x14ac:dyDescent="0.3">
      <c r="A13" s="228" t="s">
        <v>12</v>
      </c>
      <c r="B13" s="233" t="s">
        <v>2966</v>
      </c>
      <c r="C13" s="196" t="s">
        <v>197</v>
      </c>
      <c r="D13" s="196" t="s">
        <v>2974</v>
      </c>
      <c r="E13" s="214">
        <v>4000</v>
      </c>
    </row>
    <row r="14" spans="1:13" ht="15.75" hidden="1" thickBot="1" x14ac:dyDescent="0.3">
      <c r="A14" s="228" t="s">
        <v>12</v>
      </c>
      <c r="B14" s="230" t="s">
        <v>2966</v>
      </c>
      <c r="C14" s="196" t="s">
        <v>2955</v>
      </c>
      <c r="D14" s="196" t="s">
        <v>2975</v>
      </c>
      <c r="E14" s="214">
        <v>170</v>
      </c>
    </row>
    <row r="15" spans="1:13" ht="15.75" hidden="1" thickBot="1" x14ac:dyDescent="0.3">
      <c r="A15" s="228" t="s">
        <v>12</v>
      </c>
      <c r="B15" s="230" t="s">
        <v>2966</v>
      </c>
      <c r="C15" s="196" t="s">
        <v>15</v>
      </c>
      <c r="D15" s="196" t="s">
        <v>2976</v>
      </c>
      <c r="E15" s="214">
        <v>13000</v>
      </c>
    </row>
    <row r="16" spans="1:13" ht="15.75" hidden="1" thickBot="1" x14ac:dyDescent="0.3">
      <c r="A16" s="228" t="s">
        <v>12</v>
      </c>
      <c r="B16" s="230" t="s">
        <v>2966</v>
      </c>
      <c r="C16" s="196" t="s">
        <v>16</v>
      </c>
      <c r="D16" s="196" t="s">
        <v>2976</v>
      </c>
      <c r="E16" s="214">
        <v>15000</v>
      </c>
    </row>
    <row r="17" spans="1:13" ht="15.75" hidden="1" thickBot="1" x14ac:dyDescent="0.3">
      <c r="A17" s="228" t="s">
        <v>118</v>
      </c>
      <c r="B17" s="233" t="s">
        <v>2966</v>
      </c>
      <c r="C17" s="196" t="s">
        <v>453</v>
      </c>
      <c r="D17" s="196" t="s">
        <v>79</v>
      </c>
      <c r="E17" s="214">
        <v>49.49</v>
      </c>
    </row>
    <row r="18" spans="1:13" ht="15.75" hidden="1" thickBot="1" x14ac:dyDescent="0.3">
      <c r="A18" s="228" t="s">
        <v>118</v>
      </c>
      <c r="B18" s="230" t="s">
        <v>2966</v>
      </c>
      <c r="C18" s="196" t="s">
        <v>454</v>
      </c>
      <c r="D18" s="196" t="s">
        <v>79</v>
      </c>
      <c r="E18" s="214">
        <v>9980</v>
      </c>
    </row>
    <row r="19" spans="1:13" ht="15.75" hidden="1" thickBot="1" x14ac:dyDescent="0.3">
      <c r="A19" s="228" t="s">
        <v>118</v>
      </c>
      <c r="B19" s="230" t="s">
        <v>2966</v>
      </c>
      <c r="C19" s="196" t="s">
        <v>455</v>
      </c>
      <c r="D19" s="196" t="s">
        <v>2977</v>
      </c>
      <c r="E19" s="214">
        <v>376.78</v>
      </c>
    </row>
    <row r="20" spans="1:13" ht="15.75" hidden="1" thickBot="1" x14ac:dyDescent="0.3">
      <c r="A20" s="228" t="s">
        <v>118</v>
      </c>
      <c r="B20" s="230" t="s">
        <v>2966</v>
      </c>
      <c r="C20" s="196" t="s">
        <v>456</v>
      </c>
      <c r="D20" s="196" t="s">
        <v>2977</v>
      </c>
      <c r="E20" s="214">
        <v>1590</v>
      </c>
    </row>
    <row r="21" spans="1:13" ht="15.75" hidden="1" thickBot="1" x14ac:dyDescent="0.3">
      <c r="A21" s="228" t="s">
        <v>118</v>
      </c>
      <c r="B21" s="230" t="s">
        <v>2966</v>
      </c>
      <c r="C21" s="196" t="s">
        <v>457</v>
      </c>
      <c r="D21" s="196" t="s">
        <v>2978</v>
      </c>
      <c r="E21" s="214">
        <v>1600</v>
      </c>
    </row>
    <row r="22" spans="1:13" ht="15.75" hidden="1" thickBot="1" x14ac:dyDescent="0.3">
      <c r="A22" s="228" t="s">
        <v>118</v>
      </c>
      <c r="B22" s="230" t="s">
        <v>2966</v>
      </c>
      <c r="C22" s="196" t="s">
        <v>458</v>
      </c>
      <c r="D22" s="196" t="s">
        <v>2972</v>
      </c>
      <c r="E22" s="214">
        <v>1146.69</v>
      </c>
    </row>
    <row r="23" spans="1:13" ht="15.75" hidden="1" thickBot="1" x14ac:dyDescent="0.3">
      <c r="A23" s="228" t="s">
        <v>118</v>
      </c>
      <c r="B23" s="230" t="s">
        <v>2966</v>
      </c>
      <c r="C23" s="196" t="s">
        <v>459</v>
      </c>
      <c r="D23" s="196" t="s">
        <v>2978</v>
      </c>
      <c r="E23" s="214">
        <v>56.65</v>
      </c>
    </row>
    <row r="24" spans="1:13" ht="15.75" hidden="1" thickBot="1" x14ac:dyDescent="0.3">
      <c r="A24" s="228" t="s">
        <v>118</v>
      </c>
      <c r="B24" s="230" t="s">
        <v>2966</v>
      </c>
      <c r="C24" s="231" t="s">
        <v>74</v>
      </c>
      <c r="D24" s="197" t="s">
        <v>2979</v>
      </c>
      <c r="E24" s="212">
        <v>1590.16</v>
      </c>
      <c r="F24" s="198">
        <v>565303.06999999995</v>
      </c>
      <c r="G24" s="198">
        <v>9502.61</v>
      </c>
      <c r="H24" s="198">
        <v>274</v>
      </c>
      <c r="I24" s="198">
        <v>575079.68000000005</v>
      </c>
      <c r="J24" s="199">
        <f t="shared" ref="J24:M24" si="2">F24/365</f>
        <v>1548.7755342465753</v>
      </c>
      <c r="K24" s="199">
        <f t="shared" si="2"/>
        <v>26.034547945205482</v>
      </c>
      <c r="L24" s="199">
        <f t="shared" si="2"/>
        <v>0.75068493150684934</v>
      </c>
      <c r="M24" s="200">
        <f t="shared" si="2"/>
        <v>1575.5607671232879</v>
      </c>
    </row>
    <row r="25" spans="1:13" ht="15.75" hidden="1" thickBot="1" x14ac:dyDescent="0.3">
      <c r="A25" s="228" t="s">
        <v>118</v>
      </c>
      <c r="B25" s="230" t="s">
        <v>2966</v>
      </c>
      <c r="C25" s="232" t="s">
        <v>74</v>
      </c>
      <c r="D25" s="201" t="s">
        <v>2980</v>
      </c>
      <c r="E25" s="213">
        <v>59.13</v>
      </c>
      <c r="F25" s="202"/>
      <c r="G25" s="202"/>
      <c r="H25" s="202"/>
      <c r="I25" s="202"/>
      <c r="J25" s="202"/>
      <c r="K25" s="202"/>
      <c r="L25" s="202"/>
      <c r="M25" s="203"/>
    </row>
    <row r="26" spans="1:13" ht="15.75" hidden="1" thickBot="1" x14ac:dyDescent="0.3">
      <c r="A26" s="228" t="s">
        <v>118</v>
      </c>
      <c r="B26" s="230" t="s">
        <v>2966</v>
      </c>
      <c r="C26" s="231" t="s">
        <v>460</v>
      </c>
      <c r="D26" s="197" t="s">
        <v>2978</v>
      </c>
      <c r="E26" s="212">
        <v>50</v>
      </c>
      <c r="F26" s="198">
        <v>24220.91</v>
      </c>
      <c r="G26" s="198">
        <v>0</v>
      </c>
      <c r="H26" s="198">
        <v>0</v>
      </c>
      <c r="I26" s="198">
        <v>24220.91</v>
      </c>
      <c r="J26" s="199">
        <f t="shared" ref="J26:M26" si="3">F26/365</f>
        <v>66.358657534246575</v>
      </c>
      <c r="K26" s="199">
        <f t="shared" si="3"/>
        <v>0</v>
      </c>
      <c r="L26" s="199">
        <f t="shared" si="3"/>
        <v>0</v>
      </c>
      <c r="M26" s="200">
        <f t="shared" si="3"/>
        <v>66.358657534246575</v>
      </c>
    </row>
    <row r="27" spans="1:13" ht="15.75" hidden="1" thickBot="1" x14ac:dyDescent="0.3">
      <c r="A27" s="228" t="s">
        <v>118</v>
      </c>
      <c r="B27" s="230" t="s">
        <v>2966</v>
      </c>
      <c r="C27" s="232" t="s">
        <v>460</v>
      </c>
      <c r="D27" s="201" t="s">
        <v>2981</v>
      </c>
      <c r="E27" s="213">
        <v>78</v>
      </c>
      <c r="F27" s="202"/>
      <c r="G27" s="202"/>
      <c r="H27" s="202"/>
      <c r="I27" s="202"/>
      <c r="J27" s="202"/>
      <c r="K27" s="202"/>
      <c r="L27" s="202"/>
      <c r="M27" s="203"/>
    </row>
    <row r="28" spans="1:13" ht="15.75" hidden="1" thickBot="1" x14ac:dyDescent="0.3">
      <c r="A28" s="228" t="s">
        <v>118</v>
      </c>
      <c r="B28" s="230" t="s">
        <v>2966</v>
      </c>
      <c r="C28" s="231" t="s">
        <v>76</v>
      </c>
      <c r="D28" s="197" t="s">
        <v>2979</v>
      </c>
      <c r="E28" s="212">
        <v>155.61000000000001</v>
      </c>
      <c r="F28" s="198">
        <v>416899.1</v>
      </c>
      <c r="G28" s="198">
        <v>6700.39</v>
      </c>
      <c r="H28" s="198">
        <v>1854</v>
      </c>
      <c r="I28" s="198">
        <v>425453.49</v>
      </c>
      <c r="J28" s="199">
        <f t="shared" ref="J28:M28" si="4">F28/365</f>
        <v>1142.189315068493</v>
      </c>
      <c r="K28" s="199">
        <f t="shared" si="4"/>
        <v>18.357232876712331</v>
      </c>
      <c r="L28" s="199">
        <f t="shared" si="4"/>
        <v>5.0794520547945208</v>
      </c>
      <c r="M28" s="200">
        <f t="shared" si="4"/>
        <v>1165.626</v>
      </c>
    </row>
    <row r="29" spans="1:13" ht="15.75" hidden="1" thickBot="1" x14ac:dyDescent="0.3">
      <c r="A29" s="228" t="s">
        <v>118</v>
      </c>
      <c r="B29" s="230" t="s">
        <v>2966</v>
      </c>
      <c r="C29" s="234" t="s">
        <v>76</v>
      </c>
      <c r="D29" s="196" t="s">
        <v>2978</v>
      </c>
      <c r="E29" s="214">
        <v>362.35</v>
      </c>
      <c r="M29" s="206"/>
    </row>
    <row r="30" spans="1:13" ht="15.75" hidden="1" thickBot="1" x14ac:dyDescent="0.3">
      <c r="A30" s="228" t="s">
        <v>118</v>
      </c>
      <c r="B30" s="230" t="s">
        <v>2966</v>
      </c>
      <c r="C30" s="232" t="s">
        <v>76</v>
      </c>
      <c r="D30" s="201" t="s">
        <v>119</v>
      </c>
      <c r="E30" s="213">
        <v>471.89</v>
      </c>
      <c r="F30" s="202"/>
      <c r="G30" s="202"/>
      <c r="H30" s="202"/>
      <c r="I30" s="202"/>
      <c r="J30" s="202"/>
      <c r="K30" s="202"/>
      <c r="L30" s="202"/>
      <c r="M30" s="203"/>
    </row>
    <row r="31" spans="1:13" ht="15.75" hidden="1" thickBot="1" x14ac:dyDescent="0.3">
      <c r="A31" s="228" t="s">
        <v>118</v>
      </c>
      <c r="B31" s="230" t="s">
        <v>2966</v>
      </c>
      <c r="C31" s="231" t="s">
        <v>461</v>
      </c>
      <c r="D31" s="197" t="s">
        <v>2982</v>
      </c>
      <c r="E31" s="212">
        <v>217.76</v>
      </c>
      <c r="F31" s="198">
        <v>344021</v>
      </c>
      <c r="G31" s="198">
        <v>1450</v>
      </c>
      <c r="H31" s="198">
        <v>133334</v>
      </c>
      <c r="I31" s="198">
        <v>478805</v>
      </c>
      <c r="J31" s="199">
        <f t="shared" ref="J31:M31" si="5">F31/365</f>
        <v>942.52328767123288</v>
      </c>
      <c r="K31" s="199">
        <f t="shared" si="5"/>
        <v>3.9726027397260273</v>
      </c>
      <c r="L31" s="199">
        <f t="shared" si="5"/>
        <v>365.29863013698628</v>
      </c>
      <c r="M31" s="200">
        <f t="shared" si="5"/>
        <v>1311.7945205479452</v>
      </c>
    </row>
    <row r="32" spans="1:13" ht="15.75" hidden="1" thickBot="1" x14ac:dyDescent="0.3">
      <c r="A32" s="228" t="s">
        <v>118</v>
      </c>
      <c r="B32" s="230" t="s">
        <v>2966</v>
      </c>
      <c r="C32" s="234" t="s">
        <v>461</v>
      </c>
      <c r="D32" s="196" t="s">
        <v>2978</v>
      </c>
      <c r="E32" s="214">
        <v>58</v>
      </c>
      <c r="M32" s="206"/>
    </row>
    <row r="33" spans="1:13" ht="15.75" hidden="1" thickBot="1" x14ac:dyDescent="0.3">
      <c r="A33" s="228" t="s">
        <v>118</v>
      </c>
      <c r="B33" s="230" t="s">
        <v>2966</v>
      </c>
      <c r="C33" s="232" t="s">
        <v>461</v>
      </c>
      <c r="D33" s="201" t="s">
        <v>2983</v>
      </c>
      <c r="E33" s="213">
        <v>801.01</v>
      </c>
      <c r="F33" s="202"/>
      <c r="G33" s="202"/>
      <c r="H33" s="202"/>
      <c r="I33" s="202"/>
      <c r="J33" s="202"/>
      <c r="K33" s="202"/>
      <c r="L33" s="202"/>
      <c r="M33" s="203"/>
    </row>
    <row r="34" spans="1:13" ht="15.75" hidden="1" thickBot="1" x14ac:dyDescent="0.3">
      <c r="A34" s="228" t="s">
        <v>118</v>
      </c>
      <c r="B34" s="230" t="s">
        <v>2966</v>
      </c>
      <c r="C34" s="196" t="s">
        <v>462</v>
      </c>
      <c r="D34" s="196" t="s">
        <v>2984</v>
      </c>
      <c r="E34" s="214">
        <v>1640.53</v>
      </c>
    </row>
    <row r="35" spans="1:13" ht="15.75" hidden="1" thickBot="1" x14ac:dyDescent="0.3">
      <c r="A35" s="228" t="s">
        <v>118</v>
      </c>
      <c r="B35" s="230" t="s">
        <v>2966</v>
      </c>
      <c r="C35" s="196" t="s">
        <v>463</v>
      </c>
      <c r="D35" s="196" t="s">
        <v>79</v>
      </c>
      <c r="E35" s="214">
        <v>427.93</v>
      </c>
    </row>
    <row r="36" spans="1:13" ht="15.75" hidden="1" thickBot="1" x14ac:dyDescent="0.3">
      <c r="A36" s="228" t="s">
        <v>118</v>
      </c>
      <c r="B36" s="230" t="s">
        <v>2966</v>
      </c>
      <c r="C36" s="196" t="s">
        <v>464</v>
      </c>
      <c r="D36" s="196" t="s">
        <v>79</v>
      </c>
      <c r="E36" s="214">
        <v>355.77</v>
      </c>
    </row>
    <row r="37" spans="1:13" ht="15.75" hidden="1" thickBot="1" x14ac:dyDescent="0.3">
      <c r="A37" s="228" t="s">
        <v>118</v>
      </c>
      <c r="B37" s="230" t="s">
        <v>2966</v>
      </c>
      <c r="C37" s="196" t="s">
        <v>100</v>
      </c>
      <c r="D37" s="196" t="s">
        <v>2985</v>
      </c>
      <c r="E37" s="214">
        <v>263.44</v>
      </c>
    </row>
    <row r="38" spans="1:13" ht="15.75" hidden="1" thickBot="1" x14ac:dyDescent="0.3">
      <c r="A38" s="228" t="s">
        <v>118</v>
      </c>
      <c r="B38" s="230" t="s">
        <v>2966</v>
      </c>
      <c r="C38" s="196" t="s">
        <v>465</v>
      </c>
      <c r="D38" s="196" t="s">
        <v>79</v>
      </c>
      <c r="E38" s="214">
        <v>1153.1199999999999</v>
      </c>
    </row>
    <row r="39" spans="1:13" ht="15.75" hidden="1" thickBot="1" x14ac:dyDescent="0.3">
      <c r="A39" s="228" t="s">
        <v>118</v>
      </c>
      <c r="B39" s="230" t="s">
        <v>2966</v>
      </c>
      <c r="C39" s="196" t="s">
        <v>466</v>
      </c>
      <c r="D39" s="196" t="s">
        <v>79</v>
      </c>
      <c r="E39" s="214">
        <v>86.85</v>
      </c>
    </row>
    <row r="40" spans="1:13" ht="15.75" hidden="1" thickBot="1" x14ac:dyDescent="0.3">
      <c r="A40" s="228" t="s">
        <v>118</v>
      </c>
      <c r="B40" s="230" t="s">
        <v>2966</v>
      </c>
      <c r="C40" s="196" t="s">
        <v>467</v>
      </c>
      <c r="D40" s="196" t="s">
        <v>79</v>
      </c>
      <c r="E40" s="214">
        <v>1643.28</v>
      </c>
    </row>
    <row r="41" spans="1:13" ht="15.75" hidden="1" thickBot="1" x14ac:dyDescent="0.3">
      <c r="A41" s="228" t="s">
        <v>122</v>
      </c>
      <c r="B41" s="233" t="s">
        <v>2966</v>
      </c>
      <c r="C41" s="196" t="s">
        <v>491</v>
      </c>
      <c r="D41" s="196" t="s">
        <v>123</v>
      </c>
      <c r="E41" s="214">
        <v>14178.19</v>
      </c>
    </row>
    <row r="42" spans="1:13" ht="15.75" hidden="1" thickBot="1" x14ac:dyDescent="0.3">
      <c r="A42" s="228" t="s">
        <v>122</v>
      </c>
      <c r="B42" s="230" t="s">
        <v>2966</v>
      </c>
      <c r="C42" s="196" t="s">
        <v>492</v>
      </c>
      <c r="D42" s="196" t="s">
        <v>123</v>
      </c>
      <c r="E42" s="214">
        <v>47321.31</v>
      </c>
    </row>
    <row r="43" spans="1:13" ht="15.75" hidden="1" thickBot="1" x14ac:dyDescent="0.3">
      <c r="A43" s="228" t="s">
        <v>122</v>
      </c>
      <c r="B43" s="230" t="s">
        <v>2966</v>
      </c>
      <c r="C43" s="196" t="s">
        <v>493</v>
      </c>
      <c r="D43" s="196" t="s">
        <v>123</v>
      </c>
      <c r="E43" s="214">
        <v>7299.45</v>
      </c>
    </row>
    <row r="44" spans="1:13" ht="15.75" hidden="1" thickBot="1" x14ac:dyDescent="0.3">
      <c r="A44" s="228" t="s">
        <v>122</v>
      </c>
      <c r="B44" s="230" t="s">
        <v>2966</v>
      </c>
      <c r="C44" s="196" t="s">
        <v>494</v>
      </c>
      <c r="D44" s="196" t="s">
        <v>123</v>
      </c>
      <c r="E44" s="214">
        <v>16900.32</v>
      </c>
    </row>
    <row r="45" spans="1:13" ht="15.75" hidden="1" thickBot="1" x14ac:dyDescent="0.3">
      <c r="A45" s="228" t="s">
        <v>122</v>
      </c>
      <c r="B45" s="230" t="s">
        <v>2966</v>
      </c>
      <c r="C45" s="196" t="s">
        <v>495</v>
      </c>
      <c r="D45" s="196" t="s">
        <v>123</v>
      </c>
      <c r="E45" s="214">
        <v>18112.150000000001</v>
      </c>
    </row>
    <row r="46" spans="1:13" ht="15.75" hidden="1" thickBot="1" x14ac:dyDescent="0.3">
      <c r="A46" s="228" t="s">
        <v>124</v>
      </c>
      <c r="B46" s="233" t="s">
        <v>2966</v>
      </c>
      <c r="C46" s="196" t="s">
        <v>504</v>
      </c>
      <c r="D46" s="196" t="s">
        <v>2986</v>
      </c>
      <c r="E46" s="214">
        <v>960.68</v>
      </c>
    </row>
    <row r="47" spans="1:13" ht="15.75" hidden="1" thickBot="1" x14ac:dyDescent="0.3">
      <c r="A47" s="228" t="s">
        <v>124</v>
      </c>
      <c r="B47" s="230" t="s">
        <v>2966</v>
      </c>
      <c r="C47" s="196" t="s">
        <v>516</v>
      </c>
      <c r="D47" s="196" t="s">
        <v>125</v>
      </c>
      <c r="E47" s="214">
        <v>3068</v>
      </c>
    </row>
    <row r="48" spans="1:13" ht="15.75" hidden="1" thickBot="1" x14ac:dyDescent="0.3">
      <c r="A48" s="228" t="s">
        <v>124</v>
      </c>
      <c r="B48" s="230" t="s">
        <v>2966</v>
      </c>
      <c r="C48" s="231" t="s">
        <v>83</v>
      </c>
      <c r="D48" s="197" t="s">
        <v>2986</v>
      </c>
      <c r="E48" s="212">
        <v>135.09</v>
      </c>
      <c r="F48" s="198">
        <v>734359.77</v>
      </c>
      <c r="G48" s="198">
        <v>14277.16</v>
      </c>
      <c r="H48" s="198">
        <v>261933.05</v>
      </c>
      <c r="I48" s="198">
        <v>1010569.98</v>
      </c>
      <c r="J48" s="199">
        <f t="shared" ref="J48:M48" si="6">F48/365</f>
        <v>2011.9445753424659</v>
      </c>
      <c r="K48" s="199">
        <f t="shared" si="6"/>
        <v>39.115506849315068</v>
      </c>
      <c r="L48" s="199">
        <f t="shared" si="6"/>
        <v>717.62479452054788</v>
      </c>
      <c r="M48" s="200">
        <f t="shared" si="6"/>
        <v>2768.6848767123288</v>
      </c>
    </row>
    <row r="49" spans="1:13" ht="15.75" hidden="1" thickBot="1" x14ac:dyDescent="0.3">
      <c r="A49" s="228" t="s">
        <v>124</v>
      </c>
      <c r="B49" s="230" t="s">
        <v>2966</v>
      </c>
      <c r="C49" s="232" t="s">
        <v>83</v>
      </c>
      <c r="D49" s="201" t="s">
        <v>2987</v>
      </c>
      <c r="E49" s="213">
        <v>2738.65</v>
      </c>
      <c r="F49" s="202"/>
      <c r="G49" s="202"/>
      <c r="H49" s="202"/>
      <c r="I49" s="202"/>
      <c r="J49" s="202"/>
      <c r="K49" s="202"/>
      <c r="L49" s="202"/>
      <c r="M49" s="203"/>
    </row>
    <row r="50" spans="1:13" ht="15.75" hidden="1" thickBot="1" x14ac:dyDescent="0.3">
      <c r="A50" s="228" t="s">
        <v>124</v>
      </c>
      <c r="B50" s="230" t="s">
        <v>2966</v>
      </c>
      <c r="C50" s="196" t="s">
        <v>505</v>
      </c>
      <c r="D50" s="196" t="s">
        <v>2986</v>
      </c>
      <c r="E50" s="214">
        <v>13990.8</v>
      </c>
    </row>
    <row r="51" spans="1:13" ht="15.75" hidden="1" thickBot="1" x14ac:dyDescent="0.3">
      <c r="A51" s="228" t="s">
        <v>124</v>
      </c>
      <c r="B51" s="230" t="s">
        <v>2966</v>
      </c>
      <c r="C51" s="196" t="s">
        <v>517</v>
      </c>
      <c r="D51" s="196" t="s">
        <v>125</v>
      </c>
      <c r="E51" s="214">
        <v>2117</v>
      </c>
    </row>
    <row r="52" spans="1:13" ht="15.75" hidden="1" thickBot="1" x14ac:dyDescent="0.3">
      <c r="A52" s="228" t="s">
        <v>124</v>
      </c>
      <c r="B52" s="230" t="s">
        <v>2966</v>
      </c>
      <c r="C52" s="196" t="s">
        <v>510</v>
      </c>
      <c r="D52" s="196" t="s">
        <v>2987</v>
      </c>
      <c r="E52" s="214">
        <v>668.68</v>
      </c>
    </row>
    <row r="53" spans="1:13" ht="15.75" hidden="1" thickBot="1" x14ac:dyDescent="0.3">
      <c r="A53" s="228" t="s">
        <v>124</v>
      </c>
      <c r="B53" s="230" t="s">
        <v>2966</v>
      </c>
      <c r="C53" s="196" t="s">
        <v>518</v>
      </c>
      <c r="D53" s="196" t="s">
        <v>125</v>
      </c>
      <c r="E53" s="214">
        <v>9615</v>
      </c>
    </row>
    <row r="54" spans="1:13" ht="15.75" hidden="1" thickBot="1" x14ac:dyDescent="0.3">
      <c r="A54" s="228" t="s">
        <v>124</v>
      </c>
      <c r="B54" s="230" t="s">
        <v>2966</v>
      </c>
      <c r="C54" s="196" t="s">
        <v>511</v>
      </c>
      <c r="D54" s="196" t="s">
        <v>2987</v>
      </c>
      <c r="E54" s="214">
        <v>163.53</v>
      </c>
    </row>
    <row r="55" spans="1:13" ht="15.75" hidden="1" thickBot="1" x14ac:dyDescent="0.3">
      <c r="A55" s="228" t="s">
        <v>124</v>
      </c>
      <c r="B55" s="230" t="s">
        <v>2966</v>
      </c>
      <c r="C55" s="196" t="s">
        <v>519</v>
      </c>
      <c r="D55" s="196" t="s">
        <v>125</v>
      </c>
      <c r="E55" s="214">
        <v>1611</v>
      </c>
    </row>
    <row r="56" spans="1:13" ht="15.75" hidden="1" thickBot="1" x14ac:dyDescent="0.3">
      <c r="A56" s="228" t="s">
        <v>124</v>
      </c>
      <c r="B56" s="230" t="s">
        <v>2966</v>
      </c>
      <c r="C56" s="196" t="s">
        <v>520</v>
      </c>
      <c r="D56" s="196" t="s">
        <v>125</v>
      </c>
      <c r="E56" s="214">
        <v>1026</v>
      </c>
    </row>
    <row r="57" spans="1:13" ht="15.75" hidden="1" thickBot="1" x14ac:dyDescent="0.3">
      <c r="A57" s="228" t="s">
        <v>124</v>
      </c>
      <c r="B57" s="230" t="s">
        <v>2966</v>
      </c>
      <c r="C57" s="196" t="s">
        <v>503</v>
      </c>
      <c r="D57" s="196" t="s">
        <v>2986</v>
      </c>
      <c r="E57" s="214">
        <v>6860</v>
      </c>
    </row>
    <row r="58" spans="1:13" ht="15.75" hidden="1" thickBot="1" x14ac:dyDescent="0.3">
      <c r="A58" s="228" t="s">
        <v>126</v>
      </c>
      <c r="B58" s="233" t="s">
        <v>2966</v>
      </c>
      <c r="C58" s="196" t="s">
        <v>85</v>
      </c>
      <c r="D58" s="196" t="s">
        <v>2988</v>
      </c>
      <c r="E58" s="214">
        <v>360.68</v>
      </c>
    </row>
    <row r="59" spans="1:13" ht="15.75" hidden="1" thickBot="1" x14ac:dyDescent="0.3">
      <c r="A59" s="228" t="s">
        <v>126</v>
      </c>
      <c r="B59" s="230" t="s">
        <v>2966</v>
      </c>
      <c r="C59" s="196" t="s">
        <v>592</v>
      </c>
      <c r="D59" s="196" t="s">
        <v>2988</v>
      </c>
      <c r="E59" s="214">
        <v>1100.19</v>
      </c>
    </row>
    <row r="60" spans="1:13" ht="15.75" hidden="1" thickBot="1" x14ac:dyDescent="0.3">
      <c r="A60" s="228" t="s">
        <v>126</v>
      </c>
      <c r="B60" s="230" t="s">
        <v>2966</v>
      </c>
      <c r="C60" s="196" t="s">
        <v>90</v>
      </c>
      <c r="D60" s="196" t="s">
        <v>2975</v>
      </c>
      <c r="E60" s="214">
        <v>382</v>
      </c>
    </row>
    <row r="61" spans="1:13" ht="15.75" hidden="1" thickBot="1" x14ac:dyDescent="0.3">
      <c r="A61" s="228" t="s">
        <v>126</v>
      </c>
      <c r="B61" s="230" t="s">
        <v>2966</v>
      </c>
      <c r="C61" s="196" t="s">
        <v>596</v>
      </c>
      <c r="D61" s="196" t="s">
        <v>2988</v>
      </c>
      <c r="E61" s="214">
        <v>125.34</v>
      </c>
    </row>
    <row r="62" spans="1:13" ht="15.75" hidden="1" thickBot="1" x14ac:dyDescent="0.3">
      <c r="A62" s="228" t="s">
        <v>126</v>
      </c>
      <c r="B62" s="230" t="s">
        <v>2966</v>
      </c>
      <c r="C62" s="196" t="s">
        <v>584</v>
      </c>
      <c r="D62" s="196" t="s">
        <v>127</v>
      </c>
      <c r="E62" s="214">
        <v>18.73</v>
      </c>
    </row>
    <row r="63" spans="1:13" ht="15.75" hidden="1" thickBot="1" x14ac:dyDescent="0.3">
      <c r="A63" s="228" t="s">
        <v>126</v>
      </c>
      <c r="B63" s="230" t="s">
        <v>2966</v>
      </c>
      <c r="C63" s="196" t="s">
        <v>593</v>
      </c>
      <c r="D63" s="196" t="s">
        <v>2988</v>
      </c>
      <c r="E63" s="214">
        <v>49.95</v>
      </c>
    </row>
    <row r="64" spans="1:13" ht="15.75" hidden="1" thickBot="1" x14ac:dyDescent="0.3">
      <c r="A64" s="228" t="s">
        <v>126</v>
      </c>
      <c r="B64" s="230" t="s">
        <v>2966</v>
      </c>
      <c r="C64" s="196" t="s">
        <v>574</v>
      </c>
      <c r="D64" s="196" t="s">
        <v>2989</v>
      </c>
      <c r="E64" s="214">
        <v>82.97</v>
      </c>
    </row>
    <row r="65" spans="1:13" ht="15.75" hidden="1" thickBot="1" x14ac:dyDescent="0.3">
      <c r="A65" s="228" t="s">
        <v>126</v>
      </c>
      <c r="B65" s="230" t="s">
        <v>2966</v>
      </c>
      <c r="C65" s="196" t="s">
        <v>575</v>
      </c>
      <c r="D65" s="196" t="s">
        <v>2989</v>
      </c>
      <c r="E65" s="214">
        <v>1.85</v>
      </c>
    </row>
    <row r="66" spans="1:13" ht="15.75" hidden="1" thickBot="1" x14ac:dyDescent="0.3">
      <c r="A66" s="228" t="s">
        <v>126</v>
      </c>
      <c r="B66" s="230" t="s">
        <v>2966</v>
      </c>
      <c r="C66" s="196" t="s">
        <v>540</v>
      </c>
      <c r="D66" s="196" t="s">
        <v>2990</v>
      </c>
      <c r="E66" s="214">
        <v>281.04000000000002</v>
      </c>
    </row>
    <row r="67" spans="1:13" ht="15.75" hidden="1" thickBot="1" x14ac:dyDescent="0.3">
      <c r="A67" s="228" t="s">
        <v>126</v>
      </c>
      <c r="B67" s="230" t="s">
        <v>2966</v>
      </c>
      <c r="C67" s="196" t="s">
        <v>528</v>
      </c>
      <c r="D67" s="196" t="s">
        <v>2991</v>
      </c>
      <c r="E67" s="214">
        <v>6492.28</v>
      </c>
    </row>
    <row r="68" spans="1:13" ht="15.75" hidden="1" thickBot="1" x14ac:dyDescent="0.3">
      <c r="A68" s="228" t="s">
        <v>126</v>
      </c>
      <c r="B68" s="230" t="s">
        <v>2966</v>
      </c>
      <c r="C68" s="196" t="s">
        <v>529</v>
      </c>
      <c r="D68" s="196" t="s">
        <v>2991</v>
      </c>
      <c r="E68" s="214">
        <v>40.01</v>
      </c>
    </row>
    <row r="69" spans="1:13" ht="15.75" hidden="1" thickBot="1" x14ac:dyDescent="0.3">
      <c r="A69" s="228" t="s">
        <v>126</v>
      </c>
      <c r="B69" s="230" t="s">
        <v>2966</v>
      </c>
      <c r="C69" s="196" t="s">
        <v>530</v>
      </c>
      <c r="D69" s="196" t="s">
        <v>2991</v>
      </c>
      <c r="E69" s="214">
        <v>26.33</v>
      </c>
    </row>
    <row r="70" spans="1:13" ht="15.75" hidden="1" thickBot="1" x14ac:dyDescent="0.3">
      <c r="A70" s="228" t="s">
        <v>126</v>
      </c>
      <c r="B70" s="230" t="s">
        <v>2966</v>
      </c>
      <c r="C70" s="196" t="s">
        <v>543</v>
      </c>
      <c r="D70" s="196" t="s">
        <v>2992</v>
      </c>
      <c r="E70" s="214">
        <v>8.52</v>
      </c>
    </row>
    <row r="71" spans="1:13" ht="15.75" hidden="1" thickBot="1" x14ac:dyDescent="0.3">
      <c r="A71" s="228" t="s">
        <v>126</v>
      </c>
      <c r="B71" s="230" t="s">
        <v>2966</v>
      </c>
      <c r="C71" s="196" t="s">
        <v>541</v>
      </c>
      <c r="D71" s="196" t="s">
        <v>2990</v>
      </c>
      <c r="E71" s="214">
        <v>42.23</v>
      </c>
    </row>
    <row r="72" spans="1:13" ht="15.75" hidden="1" thickBot="1" x14ac:dyDescent="0.3">
      <c r="A72" s="228" t="s">
        <v>126</v>
      </c>
      <c r="B72" s="230" t="s">
        <v>2966</v>
      </c>
      <c r="C72" s="196" t="s">
        <v>544</v>
      </c>
      <c r="D72" s="196" t="s">
        <v>2992</v>
      </c>
      <c r="E72" s="214">
        <v>4.21</v>
      </c>
    </row>
    <row r="73" spans="1:13" ht="15.75" hidden="1" thickBot="1" x14ac:dyDescent="0.3">
      <c r="A73" s="228" t="s">
        <v>126</v>
      </c>
      <c r="B73" s="230" t="s">
        <v>2966</v>
      </c>
      <c r="C73" s="196" t="s">
        <v>545</v>
      </c>
      <c r="D73" s="196" t="s">
        <v>2992</v>
      </c>
      <c r="E73" s="214">
        <v>8.41</v>
      </c>
    </row>
    <row r="74" spans="1:13" ht="15.75" hidden="1" thickBot="1" x14ac:dyDescent="0.3">
      <c r="A74" s="228" t="s">
        <v>126</v>
      </c>
      <c r="B74" s="230" t="s">
        <v>2966</v>
      </c>
      <c r="C74" s="196" t="s">
        <v>546</v>
      </c>
      <c r="D74" s="196" t="s">
        <v>2993</v>
      </c>
      <c r="E74" s="214">
        <v>77.61</v>
      </c>
    </row>
    <row r="75" spans="1:13" ht="15.75" hidden="1" thickBot="1" x14ac:dyDescent="0.3">
      <c r="A75" s="228" t="s">
        <v>126</v>
      </c>
      <c r="B75" s="230" t="s">
        <v>2966</v>
      </c>
      <c r="C75" s="196" t="s">
        <v>547</v>
      </c>
      <c r="D75" s="196" t="s">
        <v>2990</v>
      </c>
      <c r="E75" s="214">
        <v>4.5</v>
      </c>
    </row>
    <row r="76" spans="1:13" ht="15.75" hidden="1" thickBot="1" x14ac:dyDescent="0.3">
      <c r="A76" s="228" t="s">
        <v>126</v>
      </c>
      <c r="B76" s="230" t="s">
        <v>2966</v>
      </c>
      <c r="C76" s="231" t="s">
        <v>2931</v>
      </c>
      <c r="D76" s="197" t="s">
        <v>2988</v>
      </c>
      <c r="E76" s="212">
        <v>61.25</v>
      </c>
      <c r="F76" s="198">
        <v>21612.67</v>
      </c>
      <c r="G76" s="198">
        <v>631.79999999999995</v>
      </c>
      <c r="H76" s="198">
        <v>16.3</v>
      </c>
      <c r="I76" s="198">
        <v>22260.77</v>
      </c>
      <c r="J76" s="199">
        <f t="shared" ref="J76:M76" si="7">F76/365</f>
        <v>59.212794520547938</v>
      </c>
      <c r="K76" s="199">
        <f t="shared" si="7"/>
        <v>1.730958904109589</v>
      </c>
      <c r="L76" s="199">
        <f t="shared" si="7"/>
        <v>4.4657534246575342E-2</v>
      </c>
      <c r="M76" s="200">
        <f t="shared" si="7"/>
        <v>60.988410958904112</v>
      </c>
    </row>
    <row r="77" spans="1:13" ht="15.75" hidden="1" thickBot="1" x14ac:dyDescent="0.3">
      <c r="A77" s="228" t="s">
        <v>126</v>
      </c>
      <c r="B77" s="230" t="s">
        <v>2966</v>
      </c>
      <c r="C77" s="232" t="s">
        <v>2931</v>
      </c>
      <c r="D77" s="201" t="s">
        <v>2990</v>
      </c>
      <c r="E77" s="213">
        <v>3.03</v>
      </c>
      <c r="F77" s="202"/>
      <c r="G77" s="202"/>
      <c r="H77" s="202"/>
      <c r="I77" s="202"/>
      <c r="J77" s="202"/>
      <c r="K77" s="202"/>
      <c r="L77" s="202"/>
      <c r="M77" s="203"/>
    </row>
    <row r="78" spans="1:13" ht="15.75" hidden="1" thickBot="1" x14ac:dyDescent="0.3">
      <c r="A78" s="228" t="s">
        <v>126</v>
      </c>
      <c r="B78" s="230" t="s">
        <v>2966</v>
      </c>
      <c r="C78" s="196" t="s">
        <v>542</v>
      </c>
      <c r="D78" s="196" t="s">
        <v>2990</v>
      </c>
      <c r="E78" s="214">
        <v>1095.0999999999999</v>
      </c>
    </row>
    <row r="79" spans="1:13" ht="15.75" hidden="1" thickBot="1" x14ac:dyDescent="0.3">
      <c r="A79" s="228" t="s">
        <v>126</v>
      </c>
      <c r="B79" s="230" t="s">
        <v>2966</v>
      </c>
      <c r="C79" s="196" t="s">
        <v>576</v>
      </c>
      <c r="D79" s="196" t="s">
        <v>2989</v>
      </c>
      <c r="E79" s="214">
        <v>700.58</v>
      </c>
    </row>
    <row r="80" spans="1:13" ht="15.75" hidden="1" thickBot="1" x14ac:dyDescent="0.3">
      <c r="A80" s="228" t="s">
        <v>126</v>
      </c>
      <c r="B80" s="230" t="s">
        <v>2966</v>
      </c>
      <c r="C80" s="196" t="s">
        <v>585</v>
      </c>
      <c r="D80" s="196" t="s">
        <v>127</v>
      </c>
      <c r="E80" s="214">
        <v>104.53</v>
      </c>
    </row>
    <row r="81" spans="1:13" ht="15.75" hidden="1" thickBot="1" x14ac:dyDescent="0.3">
      <c r="A81" s="228" t="s">
        <v>126</v>
      </c>
      <c r="B81" s="230" t="s">
        <v>2966</v>
      </c>
      <c r="C81" s="196" t="s">
        <v>573</v>
      </c>
      <c r="D81" s="196" t="s">
        <v>2989</v>
      </c>
      <c r="E81" s="214">
        <v>17.37</v>
      </c>
    </row>
    <row r="82" spans="1:13" ht="15.75" hidden="1" thickBot="1" x14ac:dyDescent="0.3">
      <c r="A82" s="228" t="s">
        <v>126</v>
      </c>
      <c r="B82" s="230" t="s">
        <v>2966</v>
      </c>
      <c r="C82" s="196" t="s">
        <v>553</v>
      </c>
      <c r="D82" s="196" t="s">
        <v>2994</v>
      </c>
      <c r="E82" s="214">
        <v>132.43</v>
      </c>
    </row>
    <row r="83" spans="1:13" ht="15.75" hidden="1" thickBot="1" x14ac:dyDescent="0.3">
      <c r="A83" s="228" t="s">
        <v>126</v>
      </c>
      <c r="B83" s="230" t="s">
        <v>2966</v>
      </c>
      <c r="C83" s="196" t="s">
        <v>568</v>
      </c>
      <c r="D83" s="196" t="s">
        <v>2995</v>
      </c>
      <c r="E83" s="214">
        <v>412.47</v>
      </c>
    </row>
    <row r="84" spans="1:13" ht="15.75" hidden="1" thickBot="1" x14ac:dyDescent="0.3">
      <c r="A84" s="228" t="s">
        <v>126</v>
      </c>
      <c r="B84" s="230" t="s">
        <v>2966</v>
      </c>
      <c r="C84" s="196" t="s">
        <v>557</v>
      </c>
      <c r="D84" s="196" t="s">
        <v>2992</v>
      </c>
      <c r="E84" s="214">
        <v>757.16</v>
      </c>
    </row>
    <row r="85" spans="1:13" ht="15.75" hidden="1" thickBot="1" x14ac:dyDescent="0.3">
      <c r="A85" s="228" t="s">
        <v>126</v>
      </c>
      <c r="B85" s="230" t="s">
        <v>2966</v>
      </c>
      <c r="C85" s="196" t="s">
        <v>531</v>
      </c>
      <c r="D85" s="196" t="s">
        <v>2991</v>
      </c>
      <c r="E85" s="214">
        <v>184.78</v>
      </c>
    </row>
    <row r="86" spans="1:13" ht="15.75" hidden="1" thickBot="1" x14ac:dyDescent="0.3">
      <c r="A86" s="228" t="s">
        <v>126</v>
      </c>
      <c r="B86" s="230" t="s">
        <v>2966</v>
      </c>
      <c r="C86" s="196" t="s">
        <v>594</v>
      </c>
      <c r="D86" s="196" t="s">
        <v>2988</v>
      </c>
      <c r="E86" s="214">
        <v>360.59</v>
      </c>
    </row>
    <row r="87" spans="1:13" ht="15.75" hidden="1" thickBot="1" x14ac:dyDescent="0.3">
      <c r="A87" s="228" t="s">
        <v>128</v>
      </c>
      <c r="B87" s="233" t="s">
        <v>2966</v>
      </c>
      <c r="C87" s="196" t="s">
        <v>1468</v>
      </c>
      <c r="D87" s="196" t="s">
        <v>228</v>
      </c>
      <c r="E87" s="214">
        <v>1141.31</v>
      </c>
    </row>
    <row r="88" spans="1:13" ht="15.75" hidden="1" thickBot="1" x14ac:dyDescent="0.3">
      <c r="A88" s="228" t="s">
        <v>128</v>
      </c>
      <c r="B88" s="230" t="s">
        <v>2966</v>
      </c>
      <c r="C88" s="196" t="s">
        <v>605</v>
      </c>
      <c r="D88" s="196" t="s">
        <v>2968</v>
      </c>
      <c r="E88" s="214">
        <v>110.96</v>
      </c>
    </row>
    <row r="89" spans="1:13" ht="15.75" hidden="1" thickBot="1" x14ac:dyDescent="0.3">
      <c r="A89" s="228" t="s">
        <v>128</v>
      </c>
      <c r="B89" s="230" t="s">
        <v>2966</v>
      </c>
      <c r="C89" s="196" t="s">
        <v>607</v>
      </c>
      <c r="D89" s="196" t="s">
        <v>2996</v>
      </c>
      <c r="E89" s="214">
        <v>3928.1</v>
      </c>
    </row>
    <row r="90" spans="1:13" ht="15.75" hidden="1" thickBot="1" x14ac:dyDescent="0.3">
      <c r="A90" s="228" t="s">
        <v>128</v>
      </c>
      <c r="B90" s="230" t="s">
        <v>2966</v>
      </c>
      <c r="C90" s="196" t="s">
        <v>610</v>
      </c>
      <c r="D90" s="196" t="s">
        <v>2997</v>
      </c>
      <c r="E90" s="214">
        <v>169.01</v>
      </c>
    </row>
    <row r="91" spans="1:13" ht="15.75" hidden="1" thickBot="1" x14ac:dyDescent="0.3">
      <c r="A91" s="228" t="s">
        <v>128</v>
      </c>
      <c r="B91" s="230" t="s">
        <v>2966</v>
      </c>
      <c r="C91" s="196" t="s">
        <v>612</v>
      </c>
      <c r="D91" s="196" t="s">
        <v>2997</v>
      </c>
      <c r="E91" s="214">
        <v>613.13</v>
      </c>
    </row>
    <row r="92" spans="1:13" ht="15.75" hidden="1" thickBot="1" x14ac:dyDescent="0.3">
      <c r="A92" s="228" t="s">
        <v>129</v>
      </c>
      <c r="B92" s="233" t="s">
        <v>2966</v>
      </c>
      <c r="C92" s="196" t="s">
        <v>622</v>
      </c>
      <c r="D92" s="196" t="s">
        <v>2998</v>
      </c>
      <c r="E92" s="214">
        <v>1010.81</v>
      </c>
    </row>
    <row r="93" spans="1:13" ht="15.75" hidden="1" thickBot="1" x14ac:dyDescent="0.3">
      <c r="A93" s="228" t="s">
        <v>129</v>
      </c>
      <c r="B93" s="230" t="s">
        <v>2966</v>
      </c>
      <c r="C93" s="196" t="s">
        <v>1534</v>
      </c>
      <c r="D93" s="196" t="s">
        <v>189</v>
      </c>
      <c r="E93" s="214">
        <v>1715.07</v>
      </c>
    </row>
    <row r="94" spans="1:13" ht="15.75" hidden="1" thickBot="1" x14ac:dyDescent="0.3">
      <c r="A94" s="228" t="s">
        <v>129</v>
      </c>
      <c r="B94" s="230" t="s">
        <v>2966</v>
      </c>
      <c r="C94" s="231" t="s">
        <v>621</v>
      </c>
      <c r="D94" s="197" t="s">
        <v>2999</v>
      </c>
      <c r="E94" s="212">
        <v>281.82</v>
      </c>
      <c r="F94" s="198">
        <v>287632.31</v>
      </c>
      <c r="G94" s="198">
        <v>22999.84</v>
      </c>
      <c r="H94" s="198">
        <v>5651.75</v>
      </c>
      <c r="I94" s="198">
        <v>316283.89</v>
      </c>
      <c r="J94" s="199">
        <f t="shared" ref="J94:M94" si="8">F94/365</f>
        <v>788.03372602739728</v>
      </c>
      <c r="K94" s="199">
        <f t="shared" si="8"/>
        <v>63.013260273972605</v>
      </c>
      <c r="L94" s="199">
        <f t="shared" si="8"/>
        <v>15.484246575342466</v>
      </c>
      <c r="M94" s="200">
        <f t="shared" si="8"/>
        <v>866.53120547945207</v>
      </c>
    </row>
    <row r="95" spans="1:13" ht="15.75" hidden="1" thickBot="1" x14ac:dyDescent="0.3">
      <c r="A95" s="228" t="s">
        <v>129</v>
      </c>
      <c r="B95" s="230" t="s">
        <v>2966</v>
      </c>
      <c r="C95" s="234" t="s">
        <v>621</v>
      </c>
      <c r="D95" s="196" t="s">
        <v>3000</v>
      </c>
      <c r="E95" s="214">
        <v>38.25</v>
      </c>
      <c r="M95" s="206"/>
    </row>
    <row r="96" spans="1:13" ht="15.75" hidden="1" thickBot="1" x14ac:dyDescent="0.3">
      <c r="A96" s="228" t="s">
        <v>129</v>
      </c>
      <c r="B96" s="230" t="s">
        <v>2966</v>
      </c>
      <c r="C96" s="232" t="s">
        <v>621</v>
      </c>
      <c r="D96" s="201" t="s">
        <v>2998</v>
      </c>
      <c r="E96" s="213">
        <v>364.45</v>
      </c>
      <c r="F96" s="202"/>
      <c r="G96" s="202"/>
      <c r="H96" s="202"/>
      <c r="I96" s="202"/>
      <c r="J96" s="202"/>
      <c r="K96" s="202"/>
      <c r="L96" s="202"/>
      <c r="M96" s="203"/>
    </row>
    <row r="97" spans="1:13" ht="15.75" hidden="1" thickBot="1" x14ac:dyDescent="0.3">
      <c r="A97" s="228" t="s">
        <v>129</v>
      </c>
      <c r="B97" s="230" t="s">
        <v>2966</v>
      </c>
      <c r="C97" s="196" t="s">
        <v>618</v>
      </c>
      <c r="D97" s="196" t="s">
        <v>2998</v>
      </c>
      <c r="E97" s="214">
        <v>4333.8900000000003</v>
      </c>
    </row>
    <row r="98" spans="1:13" ht="15.75" hidden="1" thickBot="1" x14ac:dyDescent="0.3">
      <c r="A98" s="228" t="s">
        <v>129</v>
      </c>
      <c r="B98" s="230" t="s">
        <v>2966</v>
      </c>
      <c r="C98" s="196" t="s">
        <v>624</v>
      </c>
      <c r="D98" s="196" t="s">
        <v>2998</v>
      </c>
      <c r="E98" s="214">
        <v>4.8</v>
      </c>
    </row>
    <row r="99" spans="1:13" ht="15.75" hidden="1" thickBot="1" x14ac:dyDescent="0.3">
      <c r="A99" s="228" t="s">
        <v>129</v>
      </c>
      <c r="B99" s="230" t="s">
        <v>2966</v>
      </c>
      <c r="C99" s="196" t="s">
        <v>3001</v>
      </c>
      <c r="D99" s="196" t="s">
        <v>189</v>
      </c>
      <c r="E99" s="214">
        <v>0</v>
      </c>
    </row>
    <row r="100" spans="1:13" ht="15.75" hidden="1" thickBot="1" x14ac:dyDescent="0.3">
      <c r="A100" s="228" t="s">
        <v>129</v>
      </c>
      <c r="B100" s="230" t="s">
        <v>2966</v>
      </c>
      <c r="C100" s="231" t="s">
        <v>638</v>
      </c>
      <c r="D100" s="197" t="s">
        <v>189</v>
      </c>
      <c r="E100" s="212">
        <v>135.77000000000001</v>
      </c>
      <c r="F100" s="198">
        <v>180652.38</v>
      </c>
      <c r="G100" s="198">
        <v>5809.08</v>
      </c>
      <c r="H100" s="198">
        <v>331.19</v>
      </c>
      <c r="I100" s="198">
        <v>186792.63</v>
      </c>
      <c r="J100" s="199">
        <f t="shared" ref="J100:M100" si="9">F100/365</f>
        <v>494.93802739726027</v>
      </c>
      <c r="K100" s="199">
        <f t="shared" si="9"/>
        <v>15.915287671232877</v>
      </c>
      <c r="L100" s="199">
        <f t="shared" si="9"/>
        <v>0.9073698630136986</v>
      </c>
      <c r="M100" s="200">
        <f t="shared" si="9"/>
        <v>511.76063013698632</v>
      </c>
    </row>
    <row r="101" spans="1:13" ht="15.75" hidden="1" thickBot="1" x14ac:dyDescent="0.3">
      <c r="A101" s="228" t="s">
        <v>129</v>
      </c>
      <c r="B101" s="230" t="s">
        <v>2966</v>
      </c>
      <c r="C101" s="232" t="s">
        <v>638</v>
      </c>
      <c r="D101" s="201" t="s">
        <v>3000</v>
      </c>
      <c r="E101" s="213">
        <v>325.10000000000002</v>
      </c>
      <c r="F101" s="202"/>
      <c r="G101" s="202"/>
      <c r="H101" s="202"/>
      <c r="I101" s="202"/>
      <c r="J101" s="202"/>
      <c r="K101" s="202"/>
      <c r="L101" s="202"/>
      <c r="M101" s="203"/>
    </row>
    <row r="102" spans="1:13" ht="15.75" hidden="1" thickBot="1" x14ac:dyDescent="0.3">
      <c r="A102" s="228" t="s">
        <v>129</v>
      </c>
      <c r="B102" s="230" t="s">
        <v>2966</v>
      </c>
      <c r="C102" s="196" t="s">
        <v>639</v>
      </c>
      <c r="D102" s="196" t="s">
        <v>189</v>
      </c>
      <c r="E102" s="214">
        <v>424.29</v>
      </c>
    </row>
    <row r="103" spans="1:13" ht="15.75" hidden="1" thickBot="1" x14ac:dyDescent="0.3">
      <c r="A103" s="228" t="s">
        <v>130</v>
      </c>
      <c r="B103" s="233" t="s">
        <v>2966</v>
      </c>
      <c r="C103" s="196" t="s">
        <v>660</v>
      </c>
      <c r="D103" s="196" t="s">
        <v>190</v>
      </c>
      <c r="E103" s="214">
        <v>100.49</v>
      </c>
    </row>
    <row r="104" spans="1:13" ht="15.75" hidden="1" thickBot="1" x14ac:dyDescent="0.3">
      <c r="A104" s="228" t="s">
        <v>130</v>
      </c>
      <c r="B104" s="230" t="s">
        <v>2966</v>
      </c>
      <c r="C104" s="196" t="s">
        <v>661</v>
      </c>
      <c r="D104" s="196" t="s">
        <v>191</v>
      </c>
      <c r="E104" s="214">
        <v>28.62</v>
      </c>
    </row>
    <row r="105" spans="1:13" ht="15.75" hidden="1" thickBot="1" x14ac:dyDescent="0.3">
      <c r="A105" s="228" t="s">
        <v>130</v>
      </c>
      <c r="B105" s="230" t="s">
        <v>2966</v>
      </c>
      <c r="C105" s="196" t="s">
        <v>662</v>
      </c>
      <c r="D105" s="196" t="s">
        <v>3002</v>
      </c>
      <c r="E105" s="214">
        <v>651.28</v>
      </c>
    </row>
    <row r="106" spans="1:13" ht="15.75" hidden="1" thickBot="1" x14ac:dyDescent="0.3">
      <c r="A106" s="228" t="s">
        <v>130</v>
      </c>
      <c r="B106" s="230" t="s">
        <v>2966</v>
      </c>
      <c r="C106" s="196" t="s">
        <v>663</v>
      </c>
      <c r="D106" s="196" t="s">
        <v>3002</v>
      </c>
      <c r="E106" s="214">
        <v>48.04</v>
      </c>
    </row>
    <row r="107" spans="1:13" ht="15.75" hidden="1" thickBot="1" x14ac:dyDescent="0.3">
      <c r="A107" s="228" t="s">
        <v>130</v>
      </c>
      <c r="B107" s="230" t="s">
        <v>2966</v>
      </c>
      <c r="C107" s="196" t="s">
        <v>2960</v>
      </c>
      <c r="D107" s="196" t="s">
        <v>223</v>
      </c>
      <c r="E107" s="214">
        <v>0</v>
      </c>
    </row>
    <row r="108" spans="1:13" ht="15.75" hidden="1" thickBot="1" x14ac:dyDescent="0.3">
      <c r="A108" s="228" t="s">
        <v>130</v>
      </c>
      <c r="B108" s="230" t="s">
        <v>2966</v>
      </c>
      <c r="C108" s="196" t="s">
        <v>664</v>
      </c>
      <c r="D108" s="196" t="s">
        <v>191</v>
      </c>
      <c r="E108" s="214">
        <v>66.33</v>
      </c>
    </row>
    <row r="109" spans="1:13" ht="15.75" hidden="1" thickBot="1" x14ac:dyDescent="0.3">
      <c r="A109" s="228" t="s">
        <v>130</v>
      </c>
      <c r="B109" s="230" t="s">
        <v>2966</v>
      </c>
      <c r="C109" s="196" t="s">
        <v>665</v>
      </c>
      <c r="D109" s="196" t="s">
        <v>233</v>
      </c>
      <c r="E109" s="214">
        <v>138.12</v>
      </c>
    </row>
    <row r="110" spans="1:13" ht="15.75" hidden="1" thickBot="1" x14ac:dyDescent="0.3">
      <c r="A110" s="228" t="s">
        <v>130</v>
      </c>
      <c r="B110" s="230" t="s">
        <v>2966</v>
      </c>
      <c r="C110" s="196" t="s">
        <v>666</v>
      </c>
      <c r="D110" s="196" t="s">
        <v>234</v>
      </c>
      <c r="E110" s="214">
        <v>23.38</v>
      </c>
    </row>
    <row r="111" spans="1:13" ht="15.75" hidden="1" thickBot="1" x14ac:dyDescent="0.3">
      <c r="A111" s="228" t="s">
        <v>130</v>
      </c>
      <c r="B111" s="230" t="s">
        <v>2966</v>
      </c>
      <c r="C111" s="196" t="s">
        <v>667</v>
      </c>
      <c r="D111" s="196" t="s">
        <v>191</v>
      </c>
      <c r="E111" s="214">
        <v>190.53</v>
      </c>
    </row>
    <row r="112" spans="1:13" ht="15.75" hidden="1" thickBot="1" x14ac:dyDescent="0.3">
      <c r="A112" s="228" t="s">
        <v>130</v>
      </c>
      <c r="B112" s="230" t="s">
        <v>2966</v>
      </c>
      <c r="C112" s="196" t="s">
        <v>668</v>
      </c>
      <c r="D112" s="196" t="s">
        <v>3002</v>
      </c>
      <c r="E112" s="214">
        <v>63.2</v>
      </c>
    </row>
    <row r="113" spans="1:13" ht="15.75" hidden="1" thickBot="1" x14ac:dyDescent="0.3">
      <c r="A113" s="228" t="s">
        <v>130</v>
      </c>
      <c r="B113" s="230" t="s">
        <v>2966</v>
      </c>
      <c r="C113" s="196" t="s">
        <v>648</v>
      </c>
      <c r="D113" s="196" t="s">
        <v>190</v>
      </c>
      <c r="E113" s="214">
        <v>43.07</v>
      </c>
    </row>
    <row r="114" spans="1:13" ht="15.75" hidden="1" thickBot="1" x14ac:dyDescent="0.3">
      <c r="A114" s="228" t="s">
        <v>130</v>
      </c>
      <c r="B114" s="230" t="s">
        <v>2966</v>
      </c>
      <c r="C114" s="196" t="s">
        <v>669</v>
      </c>
      <c r="D114" s="196" t="s">
        <v>233</v>
      </c>
      <c r="E114" s="214">
        <v>4.7</v>
      </c>
    </row>
    <row r="115" spans="1:13" ht="15.75" hidden="1" thickBot="1" x14ac:dyDescent="0.3">
      <c r="A115" s="228" t="s">
        <v>130</v>
      </c>
      <c r="B115" s="230" t="s">
        <v>2966</v>
      </c>
      <c r="C115" s="196" t="s">
        <v>670</v>
      </c>
      <c r="D115" s="196" t="s">
        <v>2976</v>
      </c>
      <c r="E115" s="214">
        <v>87.8</v>
      </c>
    </row>
    <row r="116" spans="1:13" ht="15.75" hidden="1" thickBot="1" x14ac:dyDescent="0.3">
      <c r="A116" s="228" t="s">
        <v>130</v>
      </c>
      <c r="B116" s="230" t="s">
        <v>2966</v>
      </c>
      <c r="C116" s="196" t="s">
        <v>671</v>
      </c>
      <c r="D116" s="196" t="s">
        <v>3003</v>
      </c>
      <c r="E116" s="214">
        <v>80.819999999999993</v>
      </c>
    </row>
    <row r="117" spans="1:13" ht="15.75" hidden="1" thickBot="1" x14ac:dyDescent="0.3">
      <c r="A117" s="228" t="s">
        <v>130</v>
      </c>
      <c r="B117" s="230" t="s">
        <v>2966</v>
      </c>
      <c r="C117" s="231" t="s">
        <v>672</v>
      </c>
      <c r="D117" s="197" t="s">
        <v>3003</v>
      </c>
      <c r="E117" s="212">
        <v>3.77</v>
      </c>
      <c r="F117" s="198">
        <v>34096.699999999997</v>
      </c>
      <c r="G117" s="198">
        <v>12246.89</v>
      </c>
      <c r="H117" s="198">
        <v>168.89</v>
      </c>
      <c r="I117" s="198">
        <v>46512.480000000003</v>
      </c>
      <c r="J117" s="199">
        <f t="shared" ref="J117:M117" si="10">F117/365</f>
        <v>93.415616438356153</v>
      </c>
      <c r="K117" s="199">
        <f t="shared" si="10"/>
        <v>33.553123287671234</v>
      </c>
      <c r="L117" s="199">
        <f t="shared" si="10"/>
        <v>0.46271232876712326</v>
      </c>
      <c r="M117" s="200">
        <f t="shared" si="10"/>
        <v>127.43145205479453</v>
      </c>
    </row>
    <row r="118" spans="1:13" ht="15.75" hidden="1" thickBot="1" x14ac:dyDescent="0.3">
      <c r="A118" s="228" t="s">
        <v>130</v>
      </c>
      <c r="B118" s="230" t="s">
        <v>2966</v>
      </c>
      <c r="C118" s="232" t="s">
        <v>672</v>
      </c>
      <c r="D118" s="201" t="s">
        <v>3002</v>
      </c>
      <c r="E118" s="213">
        <v>85.29</v>
      </c>
      <c r="F118" s="202"/>
      <c r="G118" s="202"/>
      <c r="H118" s="202"/>
      <c r="I118" s="202"/>
      <c r="J118" s="202"/>
      <c r="K118" s="202"/>
      <c r="L118" s="202"/>
      <c r="M118" s="203"/>
    </row>
    <row r="119" spans="1:13" ht="15.75" hidden="1" thickBot="1" x14ac:dyDescent="0.3">
      <c r="A119" s="228" t="s">
        <v>130</v>
      </c>
      <c r="B119" s="230" t="s">
        <v>2966</v>
      </c>
      <c r="C119" s="196" t="s">
        <v>673</v>
      </c>
      <c r="D119" s="196" t="s">
        <v>3004</v>
      </c>
      <c r="E119" s="214">
        <v>2700</v>
      </c>
    </row>
    <row r="120" spans="1:13" ht="15.75" hidden="1" thickBot="1" x14ac:dyDescent="0.3">
      <c r="A120" s="228" t="s">
        <v>130</v>
      </c>
      <c r="B120" s="230" t="s">
        <v>2966</v>
      </c>
      <c r="C120" s="196" t="s">
        <v>87</v>
      </c>
      <c r="D120" s="196" t="s">
        <v>3002</v>
      </c>
      <c r="E120" s="214">
        <v>257.74</v>
      </c>
    </row>
    <row r="121" spans="1:13" ht="15.75" hidden="1" thickBot="1" x14ac:dyDescent="0.3">
      <c r="A121" s="228" t="s">
        <v>130</v>
      </c>
      <c r="B121" s="230" t="s">
        <v>2966</v>
      </c>
      <c r="C121" s="196" t="s">
        <v>674</v>
      </c>
      <c r="D121" s="196" t="s">
        <v>3002</v>
      </c>
      <c r="E121" s="214">
        <v>308.06</v>
      </c>
    </row>
    <row r="122" spans="1:13" ht="15.75" hidden="1" thickBot="1" x14ac:dyDescent="0.3">
      <c r="A122" s="228" t="s">
        <v>130</v>
      </c>
      <c r="B122" s="230" t="s">
        <v>2966</v>
      </c>
      <c r="C122" s="196" t="s">
        <v>675</v>
      </c>
      <c r="D122" s="196" t="s">
        <v>234</v>
      </c>
      <c r="E122" s="214">
        <v>147.51</v>
      </c>
    </row>
    <row r="123" spans="1:13" ht="15.75" hidden="1" thickBot="1" x14ac:dyDescent="0.3">
      <c r="A123" s="228" t="s">
        <v>130</v>
      </c>
      <c r="B123" s="230" t="s">
        <v>2966</v>
      </c>
      <c r="C123" s="196" t="s">
        <v>89</v>
      </c>
      <c r="D123" s="196" t="s">
        <v>3005</v>
      </c>
      <c r="E123" s="214">
        <v>1031.78</v>
      </c>
    </row>
    <row r="124" spans="1:13" ht="15.75" hidden="1" thickBot="1" x14ac:dyDescent="0.3">
      <c r="A124" s="228" t="s">
        <v>130</v>
      </c>
      <c r="B124" s="230" t="s">
        <v>2966</v>
      </c>
      <c r="C124" s="196" t="s">
        <v>683</v>
      </c>
      <c r="D124" s="196" t="s">
        <v>3005</v>
      </c>
      <c r="E124" s="214">
        <v>0.66</v>
      </c>
    </row>
    <row r="125" spans="1:13" ht="15.75" hidden="1" thickBot="1" x14ac:dyDescent="0.3">
      <c r="A125" s="228" t="s">
        <v>130</v>
      </c>
      <c r="B125" s="230" t="s">
        <v>2966</v>
      </c>
      <c r="C125" s="231" t="s">
        <v>676</v>
      </c>
      <c r="D125" s="197" t="s">
        <v>2995</v>
      </c>
      <c r="E125" s="212">
        <v>1100</v>
      </c>
      <c r="F125" s="198">
        <v>334082.36</v>
      </c>
      <c r="G125" s="198">
        <v>2760</v>
      </c>
      <c r="H125" s="198">
        <v>7360</v>
      </c>
      <c r="I125" s="198">
        <v>344202.36</v>
      </c>
      <c r="J125" s="199">
        <f t="shared" ref="J125:M125" si="11">F125/365</f>
        <v>915.29413698630128</v>
      </c>
      <c r="K125" s="199">
        <f t="shared" si="11"/>
        <v>7.5616438356164384</v>
      </c>
      <c r="L125" s="199">
        <f t="shared" si="11"/>
        <v>20.164383561643834</v>
      </c>
      <c r="M125" s="200">
        <f t="shared" si="11"/>
        <v>943.02016438356156</v>
      </c>
    </row>
    <row r="126" spans="1:13" ht="15.75" hidden="1" thickBot="1" x14ac:dyDescent="0.3">
      <c r="A126" s="228" t="s">
        <v>130</v>
      </c>
      <c r="B126" s="230" t="s">
        <v>2966</v>
      </c>
      <c r="C126" s="232" t="s">
        <v>676</v>
      </c>
      <c r="D126" s="201" t="s">
        <v>3006</v>
      </c>
      <c r="E126" s="213">
        <v>50</v>
      </c>
      <c r="F126" s="202"/>
      <c r="G126" s="202"/>
      <c r="H126" s="202"/>
      <c r="I126" s="202"/>
      <c r="J126" s="202"/>
      <c r="K126" s="202"/>
      <c r="L126" s="202"/>
      <c r="M126" s="203"/>
    </row>
    <row r="127" spans="1:13" ht="15.75" hidden="1" thickBot="1" x14ac:dyDescent="0.3">
      <c r="A127" s="228" t="s">
        <v>130</v>
      </c>
      <c r="B127" s="230" t="s">
        <v>2966</v>
      </c>
      <c r="C127" s="196" t="s">
        <v>677</v>
      </c>
      <c r="D127" s="196" t="s">
        <v>3005</v>
      </c>
      <c r="E127" s="214">
        <v>17.260000000000002</v>
      </c>
    </row>
    <row r="128" spans="1:13" ht="15.75" hidden="1" thickBot="1" x14ac:dyDescent="0.3">
      <c r="A128" s="228" t="s">
        <v>130</v>
      </c>
      <c r="B128" s="230" t="s">
        <v>2966</v>
      </c>
      <c r="C128" s="196" t="s">
        <v>678</v>
      </c>
      <c r="D128" s="196" t="s">
        <v>3002</v>
      </c>
      <c r="E128" s="214">
        <v>7.33</v>
      </c>
    </row>
    <row r="129" spans="1:5" ht="15.75" hidden="1" thickBot="1" x14ac:dyDescent="0.3">
      <c r="A129" s="228" t="s">
        <v>130</v>
      </c>
      <c r="B129" s="230" t="s">
        <v>2966</v>
      </c>
      <c r="C129" s="196" t="s">
        <v>680</v>
      </c>
      <c r="D129" s="196" t="s">
        <v>3002</v>
      </c>
      <c r="E129" s="214">
        <v>16.34</v>
      </c>
    </row>
    <row r="130" spans="1:5" ht="15.75" hidden="1" thickBot="1" x14ac:dyDescent="0.3">
      <c r="A130" s="228" t="s">
        <v>130</v>
      </c>
      <c r="B130" s="230" t="s">
        <v>2966</v>
      </c>
      <c r="C130" s="196" t="s">
        <v>679</v>
      </c>
      <c r="D130" s="196" t="s">
        <v>3003</v>
      </c>
      <c r="E130" s="214">
        <v>28.77</v>
      </c>
    </row>
    <row r="131" spans="1:5" ht="15.75" hidden="1" thickBot="1" x14ac:dyDescent="0.3">
      <c r="A131" s="228" t="s">
        <v>130</v>
      </c>
      <c r="B131" s="230" t="s">
        <v>2966</v>
      </c>
      <c r="C131" s="196" t="s">
        <v>681</v>
      </c>
      <c r="D131" s="196" t="s">
        <v>2976</v>
      </c>
      <c r="E131" s="214">
        <v>86.85</v>
      </c>
    </row>
    <row r="132" spans="1:5" ht="15.75" hidden="1" thickBot="1" x14ac:dyDescent="0.3">
      <c r="A132" s="228" t="s">
        <v>134</v>
      </c>
      <c r="B132" s="233" t="s">
        <v>2966</v>
      </c>
      <c r="C132" s="196" t="s">
        <v>717</v>
      </c>
      <c r="D132" s="196" t="s">
        <v>3007</v>
      </c>
      <c r="E132" s="214">
        <v>6341.29</v>
      </c>
    </row>
    <row r="133" spans="1:5" ht="15.75" hidden="1" thickBot="1" x14ac:dyDescent="0.3">
      <c r="A133" s="228" t="s">
        <v>134</v>
      </c>
      <c r="B133" s="230" t="s">
        <v>2966</v>
      </c>
      <c r="C133" s="196" t="s">
        <v>718</v>
      </c>
      <c r="D133" s="196" t="s">
        <v>3007</v>
      </c>
      <c r="E133" s="214">
        <v>2781.8</v>
      </c>
    </row>
    <row r="134" spans="1:5" ht="15.75" hidden="1" thickBot="1" x14ac:dyDescent="0.3">
      <c r="A134" s="228" t="s">
        <v>136</v>
      </c>
      <c r="B134" s="233" t="s">
        <v>2966</v>
      </c>
      <c r="C134" s="196" t="s">
        <v>733</v>
      </c>
      <c r="D134" s="196" t="s">
        <v>2621</v>
      </c>
      <c r="E134" s="214">
        <v>9.6</v>
      </c>
    </row>
    <row r="135" spans="1:5" ht="15.75" hidden="1" thickBot="1" x14ac:dyDescent="0.3">
      <c r="A135" s="228" t="s">
        <v>136</v>
      </c>
      <c r="B135" s="230" t="s">
        <v>2966</v>
      </c>
      <c r="C135" s="196" t="s">
        <v>734</v>
      </c>
      <c r="D135" s="196" t="s">
        <v>2621</v>
      </c>
      <c r="E135" s="214">
        <v>801</v>
      </c>
    </row>
    <row r="136" spans="1:5" ht="15.75" hidden="1" thickBot="1" x14ac:dyDescent="0.3">
      <c r="A136" s="228" t="s">
        <v>136</v>
      </c>
      <c r="B136" s="230" t="s">
        <v>2966</v>
      </c>
      <c r="C136" s="196" t="s">
        <v>735</v>
      </c>
      <c r="D136" s="196" t="s">
        <v>2621</v>
      </c>
      <c r="E136" s="214">
        <v>417</v>
      </c>
    </row>
    <row r="137" spans="1:5" ht="15.75" hidden="1" thickBot="1" x14ac:dyDescent="0.3">
      <c r="A137" s="228" t="s">
        <v>136</v>
      </c>
      <c r="B137" s="230" t="s">
        <v>2966</v>
      </c>
      <c r="C137" s="196" t="s">
        <v>736</v>
      </c>
      <c r="D137" s="196" t="s">
        <v>2621</v>
      </c>
      <c r="E137" s="214">
        <v>147</v>
      </c>
    </row>
    <row r="138" spans="1:5" ht="15.75" hidden="1" thickBot="1" x14ac:dyDescent="0.3">
      <c r="A138" s="228" t="s">
        <v>136</v>
      </c>
      <c r="B138" s="230" t="s">
        <v>2966</v>
      </c>
      <c r="C138" s="196" t="s">
        <v>737</v>
      </c>
      <c r="D138" s="196" t="s">
        <v>3008</v>
      </c>
      <c r="E138" s="214">
        <v>1032</v>
      </c>
    </row>
    <row r="139" spans="1:5" ht="15.75" hidden="1" thickBot="1" x14ac:dyDescent="0.3">
      <c r="A139" s="228" t="s">
        <v>136</v>
      </c>
      <c r="B139" s="230" t="s">
        <v>2966</v>
      </c>
      <c r="C139" s="196" t="s">
        <v>738</v>
      </c>
      <c r="D139" s="196" t="s">
        <v>3009</v>
      </c>
      <c r="E139" s="214">
        <v>861</v>
      </c>
    </row>
    <row r="140" spans="1:5" ht="15.75" hidden="1" thickBot="1" x14ac:dyDescent="0.3">
      <c r="A140" s="228" t="s">
        <v>136</v>
      </c>
      <c r="B140" s="230" t="s">
        <v>2966</v>
      </c>
      <c r="C140" s="196" t="s">
        <v>741</v>
      </c>
      <c r="D140" s="196" t="s">
        <v>3010</v>
      </c>
      <c r="E140" s="214">
        <v>1271</v>
      </c>
    </row>
    <row r="141" spans="1:5" ht="15.75" hidden="1" thickBot="1" x14ac:dyDescent="0.3">
      <c r="A141" s="228" t="s">
        <v>136</v>
      </c>
      <c r="B141" s="230" t="s">
        <v>2966</v>
      </c>
      <c r="C141" s="196" t="s">
        <v>742</v>
      </c>
      <c r="D141" s="196" t="s">
        <v>3011</v>
      </c>
      <c r="E141" s="214">
        <v>853</v>
      </c>
    </row>
    <row r="142" spans="1:5" ht="15.75" hidden="1" thickBot="1" x14ac:dyDescent="0.3">
      <c r="A142" s="228" t="s">
        <v>136</v>
      </c>
      <c r="B142" s="230" t="s">
        <v>2966</v>
      </c>
      <c r="C142" s="196" t="s">
        <v>743</v>
      </c>
      <c r="D142" s="196" t="s">
        <v>2975</v>
      </c>
      <c r="E142" s="214">
        <v>19</v>
      </c>
    </row>
    <row r="143" spans="1:5" ht="15.75" hidden="1" thickBot="1" x14ac:dyDescent="0.3">
      <c r="A143" s="228" t="s">
        <v>136</v>
      </c>
      <c r="B143" s="230" t="s">
        <v>2966</v>
      </c>
      <c r="C143" s="196" t="s">
        <v>744</v>
      </c>
      <c r="D143" s="196" t="s">
        <v>2975</v>
      </c>
      <c r="E143" s="214">
        <v>16</v>
      </c>
    </row>
    <row r="144" spans="1:5" ht="15.75" hidden="1" thickBot="1" x14ac:dyDescent="0.3">
      <c r="A144" s="228" t="s">
        <v>136</v>
      </c>
      <c r="B144" s="230" t="s">
        <v>2966</v>
      </c>
      <c r="C144" s="196" t="s">
        <v>745</v>
      </c>
      <c r="D144" s="196" t="s">
        <v>2975</v>
      </c>
      <c r="E144" s="214">
        <v>425</v>
      </c>
    </row>
    <row r="145" spans="1:5" ht="15.75" hidden="1" thickBot="1" x14ac:dyDescent="0.3">
      <c r="A145" s="228" t="s">
        <v>136</v>
      </c>
      <c r="B145" s="230" t="s">
        <v>2966</v>
      </c>
      <c r="C145" s="196" t="s">
        <v>746</v>
      </c>
      <c r="D145" s="196" t="s">
        <v>2975</v>
      </c>
      <c r="E145" s="214">
        <v>3171</v>
      </c>
    </row>
    <row r="146" spans="1:5" ht="15.75" hidden="1" thickBot="1" x14ac:dyDescent="0.3">
      <c r="A146" s="228" t="s">
        <v>136</v>
      </c>
      <c r="B146" s="230" t="s">
        <v>2966</v>
      </c>
      <c r="C146" s="196" t="s">
        <v>747</v>
      </c>
      <c r="D146" s="196" t="s">
        <v>3012</v>
      </c>
      <c r="E146" s="214">
        <v>480</v>
      </c>
    </row>
    <row r="147" spans="1:5" ht="15.75" hidden="1" thickBot="1" x14ac:dyDescent="0.3">
      <c r="A147" s="228" t="s">
        <v>136</v>
      </c>
      <c r="B147" s="230" t="s">
        <v>2966</v>
      </c>
      <c r="C147" s="196" t="s">
        <v>2956</v>
      </c>
      <c r="D147" s="196" t="s">
        <v>3013</v>
      </c>
      <c r="E147" s="214">
        <v>0</v>
      </c>
    </row>
    <row r="148" spans="1:5" ht="15.75" hidden="1" thickBot="1" x14ac:dyDescent="0.3">
      <c r="A148" s="228" t="s">
        <v>136</v>
      </c>
      <c r="B148" s="230" t="s">
        <v>2966</v>
      </c>
      <c r="C148" s="196" t="s">
        <v>748</v>
      </c>
      <c r="D148" s="196" t="s">
        <v>2620</v>
      </c>
      <c r="E148" s="214">
        <v>1528</v>
      </c>
    </row>
    <row r="149" spans="1:5" ht="15.75" hidden="1" thickBot="1" x14ac:dyDescent="0.3">
      <c r="A149" s="228" t="s">
        <v>136</v>
      </c>
      <c r="B149" s="230" t="s">
        <v>2966</v>
      </c>
      <c r="C149" s="196" t="s">
        <v>749</v>
      </c>
      <c r="D149" s="196" t="s">
        <v>3014</v>
      </c>
      <c r="E149" s="214">
        <v>13733.86</v>
      </c>
    </row>
    <row r="150" spans="1:5" ht="15.75" hidden="1" thickBot="1" x14ac:dyDescent="0.3">
      <c r="A150" s="228" t="s">
        <v>136</v>
      </c>
      <c r="B150" s="230" t="s">
        <v>2966</v>
      </c>
      <c r="C150" s="196" t="s">
        <v>1878</v>
      </c>
      <c r="D150" s="196" t="s">
        <v>3014</v>
      </c>
      <c r="E150" s="214">
        <v>547</v>
      </c>
    </row>
    <row r="151" spans="1:5" ht="15.75" hidden="1" thickBot="1" x14ac:dyDescent="0.3">
      <c r="A151" s="228" t="s">
        <v>136</v>
      </c>
      <c r="B151" s="230" t="s">
        <v>2966</v>
      </c>
      <c r="C151" s="196" t="s">
        <v>1880</v>
      </c>
      <c r="D151" s="196" t="s">
        <v>3014</v>
      </c>
      <c r="E151" s="214">
        <v>28843</v>
      </c>
    </row>
    <row r="152" spans="1:5" ht="15.75" hidden="1" thickBot="1" x14ac:dyDescent="0.3">
      <c r="A152" s="228" t="s">
        <v>136</v>
      </c>
      <c r="B152" s="230" t="s">
        <v>2966</v>
      </c>
      <c r="C152" s="196" t="s">
        <v>750</v>
      </c>
      <c r="D152" s="196" t="s">
        <v>3015</v>
      </c>
      <c r="E152" s="214">
        <v>739</v>
      </c>
    </row>
    <row r="153" spans="1:5" ht="15.75" hidden="1" thickBot="1" x14ac:dyDescent="0.3">
      <c r="A153" s="228" t="s">
        <v>136</v>
      </c>
      <c r="B153" s="230" t="s">
        <v>2966</v>
      </c>
      <c r="C153" s="196" t="s">
        <v>751</v>
      </c>
      <c r="D153" s="196" t="s">
        <v>3015</v>
      </c>
      <c r="E153" s="214">
        <v>771</v>
      </c>
    </row>
    <row r="154" spans="1:5" ht="15.75" hidden="1" thickBot="1" x14ac:dyDescent="0.3">
      <c r="A154" s="228" t="s">
        <v>144</v>
      </c>
      <c r="B154" s="233" t="s">
        <v>2966</v>
      </c>
      <c r="C154" s="196" t="s">
        <v>785</v>
      </c>
      <c r="D154" s="196" t="s">
        <v>3016</v>
      </c>
      <c r="E154" s="214">
        <v>408.99</v>
      </c>
    </row>
    <row r="155" spans="1:5" ht="15.75" hidden="1" thickBot="1" x14ac:dyDescent="0.3">
      <c r="A155" s="228" t="s">
        <v>144</v>
      </c>
      <c r="B155" s="230" t="s">
        <v>2966</v>
      </c>
      <c r="C155" s="196" t="s">
        <v>786</v>
      </c>
      <c r="D155" s="196" t="s">
        <v>3016</v>
      </c>
      <c r="E155" s="214">
        <v>12.82</v>
      </c>
    </row>
    <row r="156" spans="1:5" ht="15.75" hidden="1" thickBot="1" x14ac:dyDescent="0.3">
      <c r="A156" s="228" t="s">
        <v>144</v>
      </c>
      <c r="B156" s="230" t="s">
        <v>2966</v>
      </c>
      <c r="C156" s="196" t="s">
        <v>787</v>
      </c>
      <c r="D156" s="196" t="s">
        <v>3016</v>
      </c>
      <c r="E156" s="214">
        <v>3217.03</v>
      </c>
    </row>
    <row r="157" spans="1:5" ht="15.75" hidden="1" thickBot="1" x14ac:dyDescent="0.3">
      <c r="A157" s="228" t="s">
        <v>144</v>
      </c>
      <c r="B157" s="230" t="s">
        <v>2966</v>
      </c>
      <c r="C157" s="196" t="s">
        <v>788</v>
      </c>
      <c r="D157" s="196" t="s">
        <v>3016</v>
      </c>
      <c r="E157" s="214">
        <v>146.16999999999999</v>
      </c>
    </row>
    <row r="158" spans="1:5" ht="15.75" hidden="1" thickBot="1" x14ac:dyDescent="0.3">
      <c r="A158" s="228" t="s">
        <v>144</v>
      </c>
      <c r="B158" s="230" t="s">
        <v>2966</v>
      </c>
      <c r="C158" s="196" t="s">
        <v>94</v>
      </c>
      <c r="D158" s="196" t="s">
        <v>3017</v>
      </c>
      <c r="E158" s="214">
        <v>833.49</v>
      </c>
    </row>
    <row r="159" spans="1:5" ht="15.75" hidden="1" thickBot="1" x14ac:dyDescent="0.3">
      <c r="A159" s="228" t="s">
        <v>144</v>
      </c>
      <c r="B159" s="230" t="s">
        <v>2966</v>
      </c>
      <c r="C159" s="196" t="s">
        <v>789</v>
      </c>
      <c r="D159" s="196" t="s">
        <v>3016</v>
      </c>
      <c r="E159" s="214">
        <v>555.88</v>
      </c>
    </row>
    <row r="160" spans="1:5" ht="15.75" hidden="1" thickBot="1" x14ac:dyDescent="0.3">
      <c r="A160" s="228" t="s">
        <v>146</v>
      </c>
      <c r="B160" s="233" t="s">
        <v>2966</v>
      </c>
      <c r="C160" s="196" t="s">
        <v>808</v>
      </c>
      <c r="D160" s="196" t="s">
        <v>3018</v>
      </c>
      <c r="E160" s="214">
        <v>1256</v>
      </c>
    </row>
    <row r="161" spans="1:13" ht="15.75" hidden="1" thickBot="1" x14ac:dyDescent="0.3">
      <c r="A161" s="228" t="s">
        <v>146</v>
      </c>
      <c r="B161" s="230" t="s">
        <v>2966</v>
      </c>
      <c r="C161" s="231" t="s">
        <v>809</v>
      </c>
      <c r="D161" s="197" t="s">
        <v>3019</v>
      </c>
      <c r="E161" s="212">
        <v>80.930000000000007</v>
      </c>
      <c r="F161" s="198">
        <v>60373.87</v>
      </c>
      <c r="G161" s="198">
        <v>3097.86</v>
      </c>
      <c r="H161" s="198">
        <v>1835.41</v>
      </c>
      <c r="I161" s="198">
        <v>65307.13</v>
      </c>
      <c r="J161" s="199">
        <f t="shared" ref="J161:M161" si="12">F161/365</f>
        <v>165.40786301369863</v>
      </c>
      <c r="K161" s="199">
        <f t="shared" si="12"/>
        <v>8.4872876712328775</v>
      </c>
      <c r="L161" s="199">
        <f t="shared" si="12"/>
        <v>5.028520547945206</v>
      </c>
      <c r="M161" s="200">
        <f t="shared" si="12"/>
        <v>178.92364383561642</v>
      </c>
    </row>
    <row r="162" spans="1:13" ht="15.75" hidden="1" thickBot="1" x14ac:dyDescent="0.3">
      <c r="A162" s="228" t="s">
        <v>146</v>
      </c>
      <c r="B162" s="230" t="s">
        <v>2966</v>
      </c>
      <c r="C162" s="232" t="s">
        <v>809</v>
      </c>
      <c r="D162" s="201" t="s">
        <v>3020</v>
      </c>
      <c r="E162" s="213">
        <v>95.91</v>
      </c>
      <c r="F162" s="202"/>
      <c r="G162" s="202"/>
      <c r="H162" s="202"/>
      <c r="I162" s="202"/>
      <c r="J162" s="202"/>
      <c r="K162" s="202"/>
      <c r="L162" s="202"/>
      <c r="M162" s="203"/>
    </row>
    <row r="163" spans="1:13" ht="15.75" hidden="1" thickBot="1" x14ac:dyDescent="0.3">
      <c r="A163" s="228" t="s">
        <v>146</v>
      </c>
      <c r="B163" s="230" t="s">
        <v>2966</v>
      </c>
      <c r="C163" s="196" t="s">
        <v>810</v>
      </c>
      <c r="D163" s="196" t="s">
        <v>3021</v>
      </c>
      <c r="E163" s="214">
        <v>3754</v>
      </c>
    </row>
    <row r="164" spans="1:13" ht="15.75" hidden="1" thickBot="1" x14ac:dyDescent="0.3">
      <c r="A164" s="228" t="s">
        <v>146</v>
      </c>
      <c r="B164" s="230" t="s">
        <v>2966</v>
      </c>
      <c r="C164" s="196" t="s">
        <v>811</v>
      </c>
      <c r="D164" s="196" t="s">
        <v>3022</v>
      </c>
      <c r="E164" s="214">
        <v>141.25</v>
      </c>
    </row>
    <row r="165" spans="1:13" ht="15.75" hidden="1" thickBot="1" x14ac:dyDescent="0.3">
      <c r="A165" s="228" t="s">
        <v>146</v>
      </c>
      <c r="B165" s="230" t="s">
        <v>2966</v>
      </c>
      <c r="C165" s="196" t="s">
        <v>3023</v>
      </c>
      <c r="D165" s="196" t="s">
        <v>3022</v>
      </c>
      <c r="E165" s="214">
        <v>141.25</v>
      </c>
    </row>
    <row r="166" spans="1:13" ht="15.75" hidden="1" thickBot="1" x14ac:dyDescent="0.3">
      <c r="A166" s="228" t="s">
        <v>146</v>
      </c>
      <c r="B166" s="230" t="s">
        <v>2966</v>
      </c>
      <c r="C166" s="196" t="s">
        <v>812</v>
      </c>
      <c r="D166" s="196" t="s">
        <v>3019</v>
      </c>
      <c r="E166" s="214">
        <v>576.51</v>
      </c>
    </row>
    <row r="167" spans="1:13" ht="15.75" hidden="1" thickBot="1" x14ac:dyDescent="0.3">
      <c r="A167" s="228" t="s">
        <v>146</v>
      </c>
      <c r="B167" s="230" t="s">
        <v>2966</v>
      </c>
      <c r="C167" s="196" t="s">
        <v>813</v>
      </c>
      <c r="D167" s="196" t="s">
        <v>3022</v>
      </c>
      <c r="E167" s="214">
        <v>0.35</v>
      </c>
    </row>
    <row r="168" spans="1:13" ht="15.75" hidden="1" thickBot="1" x14ac:dyDescent="0.3">
      <c r="A168" s="228" t="s">
        <v>146</v>
      </c>
      <c r="B168" s="230" t="s">
        <v>2966</v>
      </c>
      <c r="C168" s="196" t="s">
        <v>814</v>
      </c>
      <c r="D168" s="196" t="s">
        <v>3020</v>
      </c>
      <c r="E168" s="214">
        <v>43.68</v>
      </c>
    </row>
    <row r="169" spans="1:13" ht="15.75" hidden="1" thickBot="1" x14ac:dyDescent="0.3">
      <c r="A169" s="228" t="s">
        <v>146</v>
      </c>
      <c r="B169" s="230" t="s">
        <v>2966</v>
      </c>
      <c r="C169" s="196" t="s">
        <v>1991</v>
      </c>
      <c r="D169" s="196" t="s">
        <v>3019</v>
      </c>
      <c r="E169" s="214">
        <v>146.51</v>
      </c>
    </row>
    <row r="170" spans="1:13" ht="15.75" hidden="1" thickBot="1" x14ac:dyDescent="0.3">
      <c r="A170" s="228" t="s">
        <v>146</v>
      </c>
      <c r="B170" s="230" t="s">
        <v>2966</v>
      </c>
      <c r="C170" s="196" t="s">
        <v>816</v>
      </c>
      <c r="D170" s="196" t="s">
        <v>3022</v>
      </c>
      <c r="E170" s="214">
        <v>4.7699999999999996</v>
      </c>
    </row>
    <row r="171" spans="1:13" ht="15.75" hidden="1" thickBot="1" x14ac:dyDescent="0.3">
      <c r="A171" s="228" t="s">
        <v>146</v>
      </c>
      <c r="B171" s="230" t="s">
        <v>2966</v>
      </c>
      <c r="C171" s="196" t="s">
        <v>2962</v>
      </c>
      <c r="D171" s="196" t="s">
        <v>3024</v>
      </c>
      <c r="E171" s="214">
        <v>54.92</v>
      </c>
    </row>
    <row r="172" spans="1:13" ht="15.75" hidden="1" thickBot="1" x14ac:dyDescent="0.3">
      <c r="A172" s="228" t="s">
        <v>146</v>
      </c>
      <c r="B172" s="230" t="s">
        <v>2966</v>
      </c>
      <c r="C172" s="196" t="s">
        <v>817</v>
      </c>
      <c r="D172" s="196" t="s">
        <v>3020</v>
      </c>
      <c r="E172" s="214">
        <v>17.87</v>
      </c>
    </row>
    <row r="173" spans="1:13" ht="15.75" hidden="1" thickBot="1" x14ac:dyDescent="0.3">
      <c r="A173" s="228" t="s">
        <v>146</v>
      </c>
      <c r="B173" s="230" t="s">
        <v>2966</v>
      </c>
      <c r="C173" s="196" t="s">
        <v>818</v>
      </c>
      <c r="D173" s="196" t="s">
        <v>3025</v>
      </c>
      <c r="E173" s="214">
        <v>47.38</v>
      </c>
    </row>
    <row r="174" spans="1:13" ht="15.75" hidden="1" thickBot="1" x14ac:dyDescent="0.3">
      <c r="A174" s="228" t="s">
        <v>146</v>
      </c>
      <c r="B174" s="230" t="s">
        <v>2966</v>
      </c>
      <c r="C174" s="196" t="s">
        <v>819</v>
      </c>
      <c r="D174" s="196" t="s">
        <v>3025</v>
      </c>
      <c r="E174" s="214">
        <v>428</v>
      </c>
    </row>
    <row r="175" spans="1:13" ht="15.75" hidden="1" thickBot="1" x14ac:dyDescent="0.3">
      <c r="A175" s="228" t="s">
        <v>146</v>
      </c>
      <c r="B175" s="230" t="s">
        <v>2966</v>
      </c>
      <c r="C175" s="196" t="s">
        <v>820</v>
      </c>
      <c r="D175" s="196" t="s">
        <v>3025</v>
      </c>
      <c r="E175" s="214">
        <v>109</v>
      </c>
    </row>
    <row r="176" spans="1:13" ht="15.75" hidden="1" thickBot="1" x14ac:dyDescent="0.3">
      <c r="A176" s="228" t="s">
        <v>146</v>
      </c>
      <c r="B176" s="230" t="s">
        <v>2966</v>
      </c>
      <c r="C176" s="196" t="s">
        <v>821</v>
      </c>
      <c r="D176" s="196" t="s">
        <v>3019</v>
      </c>
      <c r="E176" s="214">
        <v>121.18</v>
      </c>
    </row>
    <row r="177" spans="1:13" ht="15.75" hidden="1" thickBot="1" x14ac:dyDescent="0.3">
      <c r="A177" s="228" t="s">
        <v>146</v>
      </c>
      <c r="B177" s="230" t="s">
        <v>2966</v>
      </c>
      <c r="C177" s="196" t="s">
        <v>822</v>
      </c>
      <c r="D177" s="196" t="s">
        <v>3022</v>
      </c>
      <c r="E177" s="214">
        <v>1.71</v>
      </c>
    </row>
    <row r="178" spans="1:13" ht="15.75" hidden="1" thickBot="1" x14ac:dyDescent="0.3">
      <c r="A178" s="228" t="s">
        <v>146</v>
      </c>
      <c r="B178" s="230" t="s">
        <v>2966</v>
      </c>
      <c r="C178" s="231" t="s">
        <v>823</v>
      </c>
      <c r="D178" s="197" t="s">
        <v>3024</v>
      </c>
      <c r="E178" s="212">
        <v>257.64</v>
      </c>
      <c r="F178" s="198">
        <v>1259102.76</v>
      </c>
      <c r="G178" s="198">
        <v>16059.13</v>
      </c>
      <c r="H178" s="198">
        <v>607412.04</v>
      </c>
      <c r="I178" s="198">
        <v>1882573.92</v>
      </c>
      <c r="J178" s="199">
        <f t="shared" ref="J178:M178" si="13">F178/365</f>
        <v>3449.5966027397262</v>
      </c>
      <c r="K178" s="199">
        <f t="shared" si="13"/>
        <v>43.997616438356161</v>
      </c>
      <c r="L178" s="199">
        <f t="shared" si="13"/>
        <v>1664.1425753424658</v>
      </c>
      <c r="M178" s="200">
        <f t="shared" si="13"/>
        <v>5157.7367671232878</v>
      </c>
    </row>
    <row r="179" spans="1:13" ht="15.75" hidden="1" thickBot="1" x14ac:dyDescent="0.3">
      <c r="A179" s="228" t="s">
        <v>146</v>
      </c>
      <c r="B179" s="230" t="s">
        <v>2966</v>
      </c>
      <c r="C179" s="232" t="s">
        <v>823</v>
      </c>
      <c r="D179" s="201" t="s">
        <v>3025</v>
      </c>
      <c r="E179" s="213">
        <v>3128</v>
      </c>
      <c r="F179" s="202"/>
      <c r="G179" s="202"/>
      <c r="H179" s="202"/>
      <c r="I179" s="202"/>
      <c r="J179" s="202"/>
      <c r="K179" s="202"/>
      <c r="L179" s="202"/>
      <c r="M179" s="203"/>
    </row>
    <row r="180" spans="1:13" ht="15.75" hidden="1" thickBot="1" x14ac:dyDescent="0.3">
      <c r="A180" s="228" t="s">
        <v>146</v>
      </c>
      <c r="B180" s="230" t="s">
        <v>2966</v>
      </c>
      <c r="C180" s="196" t="s">
        <v>824</v>
      </c>
      <c r="D180" s="196" t="s">
        <v>3018</v>
      </c>
      <c r="E180" s="214">
        <v>360</v>
      </c>
    </row>
    <row r="181" spans="1:13" ht="15.75" hidden="1" thickBot="1" x14ac:dyDescent="0.3">
      <c r="A181" s="228" t="s">
        <v>146</v>
      </c>
      <c r="B181" s="230" t="s">
        <v>2966</v>
      </c>
      <c r="C181" s="196" t="s">
        <v>825</v>
      </c>
      <c r="D181" s="196" t="s">
        <v>3022</v>
      </c>
      <c r="E181" s="214">
        <v>7.26</v>
      </c>
    </row>
    <row r="182" spans="1:13" ht="15.75" hidden="1" thickBot="1" x14ac:dyDescent="0.3">
      <c r="A182" s="228" t="s">
        <v>146</v>
      </c>
      <c r="B182" s="230" t="s">
        <v>2966</v>
      </c>
      <c r="C182" s="196" t="s">
        <v>826</v>
      </c>
      <c r="D182" s="196" t="s">
        <v>3018</v>
      </c>
      <c r="E182" s="214">
        <v>7360</v>
      </c>
    </row>
    <row r="183" spans="1:13" ht="15.75" hidden="1" thickBot="1" x14ac:dyDescent="0.3">
      <c r="A183" s="228" t="s">
        <v>146</v>
      </c>
      <c r="B183" s="230" t="s">
        <v>2966</v>
      </c>
      <c r="C183" s="196" t="s">
        <v>827</v>
      </c>
      <c r="D183" s="196" t="s">
        <v>3026</v>
      </c>
      <c r="E183" s="214">
        <v>4361</v>
      </c>
    </row>
    <row r="184" spans="1:13" ht="15.75" hidden="1" thickBot="1" x14ac:dyDescent="0.3">
      <c r="A184" s="228" t="s">
        <v>146</v>
      </c>
      <c r="B184" s="230" t="s">
        <v>2966</v>
      </c>
      <c r="C184" s="196" t="s">
        <v>828</v>
      </c>
      <c r="D184" s="196" t="s">
        <v>3019</v>
      </c>
      <c r="E184" s="214">
        <v>218.28</v>
      </c>
    </row>
    <row r="185" spans="1:13" ht="15.75" hidden="1" thickBot="1" x14ac:dyDescent="0.3">
      <c r="A185" s="228" t="s">
        <v>146</v>
      </c>
      <c r="B185" s="230" t="s">
        <v>2966</v>
      </c>
      <c r="C185" s="196" t="s">
        <v>829</v>
      </c>
      <c r="D185" s="196" t="s">
        <v>3020</v>
      </c>
      <c r="E185" s="214">
        <v>255.17</v>
      </c>
    </row>
    <row r="186" spans="1:13" ht="15.75" hidden="1" thickBot="1" x14ac:dyDescent="0.3">
      <c r="A186" s="228" t="s">
        <v>146</v>
      </c>
      <c r="B186" s="230" t="s">
        <v>2966</v>
      </c>
      <c r="C186" s="196" t="s">
        <v>830</v>
      </c>
      <c r="D186" s="196" t="s">
        <v>3027</v>
      </c>
      <c r="E186" s="214">
        <v>54.9</v>
      </c>
    </row>
    <row r="187" spans="1:13" ht="15.75" hidden="1" thickBot="1" x14ac:dyDescent="0.3">
      <c r="A187" s="228" t="s">
        <v>146</v>
      </c>
      <c r="B187" s="230" t="s">
        <v>2966</v>
      </c>
      <c r="C187" s="196" t="s">
        <v>831</v>
      </c>
      <c r="D187" s="196" t="s">
        <v>3019</v>
      </c>
      <c r="E187" s="214">
        <v>1.53</v>
      </c>
    </row>
    <row r="188" spans="1:13" ht="15.75" hidden="1" thickBot="1" x14ac:dyDescent="0.3">
      <c r="A188" s="228" t="s">
        <v>146</v>
      </c>
      <c r="B188" s="230" t="s">
        <v>2966</v>
      </c>
      <c r="C188" s="196" t="s">
        <v>832</v>
      </c>
      <c r="D188" s="196" t="s">
        <v>3019</v>
      </c>
      <c r="E188" s="214">
        <v>5.39</v>
      </c>
    </row>
    <row r="189" spans="1:13" ht="15.75" hidden="1" thickBot="1" x14ac:dyDescent="0.3">
      <c r="A189" s="228" t="s">
        <v>146</v>
      </c>
      <c r="B189" s="230" t="s">
        <v>2966</v>
      </c>
      <c r="C189" s="196" t="s">
        <v>833</v>
      </c>
      <c r="D189" s="196" t="s">
        <v>3019</v>
      </c>
      <c r="E189" s="214">
        <v>3.86</v>
      </c>
    </row>
    <row r="190" spans="1:13" ht="15.75" hidden="1" thickBot="1" x14ac:dyDescent="0.3">
      <c r="A190" s="228" t="s">
        <v>146</v>
      </c>
      <c r="B190" s="230" t="s">
        <v>2966</v>
      </c>
      <c r="C190" s="196" t="s">
        <v>834</v>
      </c>
      <c r="D190" s="196" t="s">
        <v>3019</v>
      </c>
      <c r="E190" s="214">
        <v>67.73</v>
      </c>
    </row>
    <row r="191" spans="1:13" ht="15.75" hidden="1" thickBot="1" x14ac:dyDescent="0.3">
      <c r="A191" s="228" t="s">
        <v>146</v>
      </c>
      <c r="B191" s="230" t="s">
        <v>2966</v>
      </c>
      <c r="C191" s="196" t="s">
        <v>835</v>
      </c>
      <c r="D191" s="196" t="s">
        <v>3019</v>
      </c>
      <c r="E191" s="214">
        <v>1.71</v>
      </c>
    </row>
    <row r="192" spans="1:13" ht="15.75" hidden="1" thickBot="1" x14ac:dyDescent="0.3">
      <c r="A192" s="228" t="s">
        <v>146</v>
      </c>
      <c r="B192" s="230" t="s">
        <v>2966</v>
      </c>
      <c r="C192" s="196" t="s">
        <v>3028</v>
      </c>
      <c r="D192" s="196" t="s">
        <v>3022</v>
      </c>
      <c r="E192" s="214">
        <v>3</v>
      </c>
    </row>
    <row r="193" spans="1:13" ht="15.75" hidden="1" thickBot="1" x14ac:dyDescent="0.3">
      <c r="A193" s="228" t="s">
        <v>146</v>
      </c>
      <c r="B193" s="230" t="s">
        <v>2966</v>
      </c>
      <c r="C193" s="196" t="s">
        <v>836</v>
      </c>
      <c r="D193" s="196" t="s">
        <v>3018</v>
      </c>
      <c r="E193" s="214">
        <v>95</v>
      </c>
    </row>
    <row r="194" spans="1:13" ht="15.75" hidden="1" thickBot="1" x14ac:dyDescent="0.3">
      <c r="A194" s="228" t="s">
        <v>146</v>
      </c>
      <c r="B194" s="230" t="s">
        <v>2966</v>
      </c>
      <c r="C194" s="196" t="s">
        <v>837</v>
      </c>
      <c r="D194" s="196" t="s">
        <v>3019</v>
      </c>
      <c r="E194" s="214">
        <v>2.4300000000000002</v>
      </c>
    </row>
    <row r="195" spans="1:13" ht="15.75" hidden="1" thickBot="1" x14ac:dyDescent="0.3">
      <c r="A195" s="228" t="s">
        <v>146</v>
      </c>
      <c r="B195" s="230" t="s">
        <v>2966</v>
      </c>
      <c r="C195" s="196" t="s">
        <v>843</v>
      </c>
      <c r="D195" s="196" t="s">
        <v>3021</v>
      </c>
      <c r="E195" s="214">
        <v>24.37</v>
      </c>
    </row>
    <row r="196" spans="1:13" ht="15.75" hidden="1" thickBot="1" x14ac:dyDescent="0.3">
      <c r="A196" s="228" t="s">
        <v>146</v>
      </c>
      <c r="B196" s="230" t="s">
        <v>2966</v>
      </c>
      <c r="C196" s="196" t="s">
        <v>838</v>
      </c>
      <c r="D196" s="196" t="s">
        <v>3020</v>
      </c>
      <c r="E196" s="214">
        <v>14.79</v>
      </c>
    </row>
    <row r="197" spans="1:13" ht="15.75" hidden="1" thickBot="1" x14ac:dyDescent="0.3">
      <c r="A197" s="228" t="s">
        <v>146</v>
      </c>
      <c r="B197" s="230" t="s">
        <v>2966</v>
      </c>
      <c r="C197" s="196" t="s">
        <v>839</v>
      </c>
      <c r="D197" s="196" t="s">
        <v>3027</v>
      </c>
      <c r="E197" s="214">
        <v>137</v>
      </c>
    </row>
    <row r="198" spans="1:13" ht="15.75" hidden="1" thickBot="1" x14ac:dyDescent="0.3">
      <c r="A198" s="228" t="s">
        <v>146</v>
      </c>
      <c r="B198" s="230" t="s">
        <v>2966</v>
      </c>
      <c r="C198" s="196" t="s">
        <v>840</v>
      </c>
      <c r="D198" s="196" t="s">
        <v>3024</v>
      </c>
      <c r="E198" s="214">
        <v>23796.13</v>
      </c>
    </row>
    <row r="199" spans="1:13" ht="15.75" hidden="1" thickBot="1" x14ac:dyDescent="0.3">
      <c r="A199" s="228" t="s">
        <v>146</v>
      </c>
      <c r="B199" s="230" t="s">
        <v>2966</v>
      </c>
      <c r="C199" s="196" t="s">
        <v>841</v>
      </c>
      <c r="D199" s="196" t="s">
        <v>3027</v>
      </c>
      <c r="E199" s="214">
        <v>5000</v>
      </c>
    </row>
    <row r="200" spans="1:13" ht="15.75" hidden="1" thickBot="1" x14ac:dyDescent="0.3">
      <c r="A200" s="228" t="s">
        <v>146</v>
      </c>
      <c r="B200" s="230" t="s">
        <v>2966</v>
      </c>
      <c r="C200" s="196" t="s">
        <v>842</v>
      </c>
      <c r="D200" s="196" t="s">
        <v>3027</v>
      </c>
      <c r="E200" s="214">
        <v>339</v>
      </c>
    </row>
    <row r="201" spans="1:13" ht="15.75" hidden="1" thickBot="1" x14ac:dyDescent="0.3">
      <c r="A201" s="228" t="s">
        <v>154</v>
      </c>
      <c r="B201" s="233" t="s">
        <v>2966</v>
      </c>
      <c r="C201" s="196" t="s">
        <v>884</v>
      </c>
      <c r="D201" s="196" t="s">
        <v>3029</v>
      </c>
      <c r="E201" s="214">
        <v>150.65</v>
      </c>
    </row>
    <row r="202" spans="1:13" ht="15.75" hidden="1" thickBot="1" x14ac:dyDescent="0.3">
      <c r="A202" s="228" t="s">
        <v>154</v>
      </c>
      <c r="B202" s="230" t="s">
        <v>2966</v>
      </c>
      <c r="C202" s="196" t="s">
        <v>885</v>
      </c>
      <c r="D202" s="196" t="s">
        <v>3030</v>
      </c>
      <c r="E202" s="214">
        <v>580.79</v>
      </c>
    </row>
    <row r="203" spans="1:13" ht="15.75" hidden="1" thickBot="1" x14ac:dyDescent="0.3">
      <c r="A203" s="228" t="s">
        <v>154</v>
      </c>
      <c r="B203" s="230" t="s">
        <v>2966</v>
      </c>
      <c r="C203" s="196" t="s">
        <v>886</v>
      </c>
      <c r="D203" s="196" t="s">
        <v>3031</v>
      </c>
      <c r="E203" s="214">
        <v>120</v>
      </c>
    </row>
    <row r="204" spans="1:13" ht="15.75" hidden="1" thickBot="1" x14ac:dyDescent="0.3">
      <c r="A204" s="228" t="s">
        <v>154</v>
      </c>
      <c r="B204" s="230" t="s">
        <v>2966</v>
      </c>
      <c r="C204" s="196" t="s">
        <v>887</v>
      </c>
      <c r="D204" s="196" t="s">
        <v>3032</v>
      </c>
      <c r="E204" s="214">
        <v>597.24</v>
      </c>
    </row>
    <row r="205" spans="1:13" ht="15.75" hidden="1" thickBot="1" x14ac:dyDescent="0.3">
      <c r="A205" s="228" t="s">
        <v>154</v>
      </c>
      <c r="B205" s="230" t="s">
        <v>2966</v>
      </c>
      <c r="C205" s="231" t="s">
        <v>888</v>
      </c>
      <c r="D205" s="197" t="s">
        <v>3033</v>
      </c>
      <c r="E205" s="212">
        <v>200.96</v>
      </c>
      <c r="F205" s="198">
        <v>934407.81</v>
      </c>
      <c r="G205" s="198">
        <v>70622</v>
      </c>
      <c r="H205" s="198">
        <v>3701</v>
      </c>
      <c r="I205" s="198">
        <v>1008730.81</v>
      </c>
      <c r="J205" s="199">
        <f t="shared" ref="J205:M205" si="14">F205/365</f>
        <v>2560.0213972602742</v>
      </c>
      <c r="K205" s="199">
        <f t="shared" si="14"/>
        <v>193.48493150684931</v>
      </c>
      <c r="L205" s="199">
        <f t="shared" si="14"/>
        <v>10.139726027397261</v>
      </c>
      <c r="M205" s="200">
        <f t="shared" si="14"/>
        <v>2763.6460547945208</v>
      </c>
    </row>
    <row r="206" spans="1:13" ht="15.75" hidden="1" thickBot="1" x14ac:dyDescent="0.3">
      <c r="A206" s="228" t="s">
        <v>154</v>
      </c>
      <c r="B206" s="230" t="s">
        <v>2966</v>
      </c>
      <c r="C206" s="232" t="s">
        <v>888</v>
      </c>
      <c r="D206" s="201" t="s">
        <v>3034</v>
      </c>
      <c r="E206" s="213">
        <v>3892.16</v>
      </c>
      <c r="F206" s="202"/>
      <c r="G206" s="202"/>
      <c r="H206" s="202"/>
      <c r="I206" s="202"/>
      <c r="J206" s="202"/>
      <c r="K206" s="202"/>
      <c r="L206" s="202"/>
      <c r="M206" s="203"/>
    </row>
    <row r="207" spans="1:13" ht="15.75" hidden="1" thickBot="1" x14ac:dyDescent="0.3">
      <c r="A207" s="228" t="s">
        <v>154</v>
      </c>
      <c r="B207" s="230" t="s">
        <v>2966</v>
      </c>
      <c r="C207" s="231" t="s">
        <v>889</v>
      </c>
      <c r="D207" s="197" t="s">
        <v>3035</v>
      </c>
      <c r="E207" s="212">
        <v>500</v>
      </c>
      <c r="F207" s="198">
        <v>313079</v>
      </c>
      <c r="G207" s="198">
        <v>10473</v>
      </c>
      <c r="H207" s="198">
        <v>687</v>
      </c>
      <c r="I207" s="198">
        <v>324239</v>
      </c>
      <c r="J207" s="199">
        <f t="shared" ref="J207:M207" si="15">F207/365</f>
        <v>857.75068493150684</v>
      </c>
      <c r="K207" s="199">
        <f t="shared" si="15"/>
        <v>28.693150684931506</v>
      </c>
      <c r="L207" s="199">
        <f t="shared" si="15"/>
        <v>1.8821917808219177</v>
      </c>
      <c r="M207" s="200">
        <f t="shared" si="15"/>
        <v>888.3260273972603</v>
      </c>
    </row>
    <row r="208" spans="1:13" ht="15.75" hidden="1" thickBot="1" x14ac:dyDescent="0.3">
      <c r="A208" s="228" t="s">
        <v>154</v>
      </c>
      <c r="B208" s="230" t="s">
        <v>2966</v>
      </c>
      <c r="C208" s="232" t="s">
        <v>889</v>
      </c>
      <c r="D208" s="201" t="s">
        <v>3036</v>
      </c>
      <c r="E208" s="213">
        <v>355.08</v>
      </c>
      <c r="F208" s="202"/>
      <c r="G208" s="202"/>
      <c r="H208" s="202"/>
      <c r="I208" s="202"/>
      <c r="J208" s="202"/>
      <c r="K208" s="202"/>
      <c r="L208" s="202"/>
      <c r="M208" s="203"/>
    </row>
    <row r="209" spans="1:13" x14ac:dyDescent="0.25">
      <c r="A209" s="228" t="s">
        <v>154</v>
      </c>
      <c r="B209" s="230" t="s">
        <v>2966</v>
      </c>
      <c r="C209" s="218" t="s">
        <v>890</v>
      </c>
      <c r="D209" s="197" t="s">
        <v>3037</v>
      </c>
      <c r="E209" s="212">
        <v>3083.52</v>
      </c>
      <c r="F209" s="198">
        <v>821083</v>
      </c>
      <c r="G209" s="198">
        <v>304403</v>
      </c>
      <c r="H209" s="198">
        <v>0</v>
      </c>
      <c r="I209" s="198">
        <v>1125486</v>
      </c>
      <c r="J209" s="199">
        <f t="shared" ref="J209:M209" si="16">F209/365</f>
        <v>2249.5424657534245</v>
      </c>
      <c r="K209" s="199">
        <f t="shared" si="16"/>
        <v>833.98082191780827</v>
      </c>
      <c r="L209" s="199">
        <f t="shared" si="16"/>
        <v>0</v>
      </c>
      <c r="M209" s="200">
        <v>2249.54</v>
      </c>
    </row>
    <row r="210" spans="1:13" hidden="1" x14ac:dyDescent="0.25">
      <c r="A210" s="228" t="s">
        <v>154</v>
      </c>
      <c r="B210" s="230" t="s">
        <v>2966</v>
      </c>
      <c r="C210" s="231" t="s">
        <v>891</v>
      </c>
      <c r="D210" s="197" t="s">
        <v>3037</v>
      </c>
      <c r="E210" s="212">
        <v>45.63</v>
      </c>
      <c r="F210" s="198">
        <v>1962338.8</v>
      </c>
      <c r="G210" s="198">
        <v>23925.05</v>
      </c>
      <c r="H210" s="198">
        <v>30023.74</v>
      </c>
      <c r="I210" s="198">
        <v>2016287.58</v>
      </c>
      <c r="J210" s="199">
        <f t="shared" ref="J210:M210" si="17">F210/365</f>
        <v>5376.2706849315073</v>
      </c>
      <c r="K210" s="199">
        <f t="shared" si="17"/>
        <v>65.548082191780821</v>
      </c>
      <c r="L210" s="199">
        <f t="shared" si="17"/>
        <v>82.256821917808224</v>
      </c>
      <c r="M210" s="200">
        <f t="shared" si="17"/>
        <v>5524.0755616438355</v>
      </c>
    </row>
    <row r="211" spans="1:13" ht="15.75" hidden="1" thickBot="1" x14ac:dyDescent="0.3">
      <c r="A211" s="228" t="s">
        <v>154</v>
      </c>
      <c r="B211" s="230" t="s">
        <v>2966</v>
      </c>
      <c r="C211" s="232" t="s">
        <v>891</v>
      </c>
      <c r="D211" s="201" t="s">
        <v>3038</v>
      </c>
      <c r="E211" s="213">
        <v>5800.97</v>
      </c>
      <c r="F211" s="202"/>
      <c r="G211" s="202"/>
      <c r="H211" s="202"/>
      <c r="I211" s="202"/>
      <c r="J211" s="202"/>
      <c r="K211" s="202"/>
      <c r="L211" s="202"/>
      <c r="M211" s="203"/>
    </row>
    <row r="212" spans="1:13" hidden="1" x14ac:dyDescent="0.25">
      <c r="A212" s="228" t="s">
        <v>154</v>
      </c>
      <c r="B212" s="230" t="s">
        <v>2966</v>
      </c>
      <c r="C212" s="196" t="s">
        <v>892</v>
      </c>
      <c r="D212" s="196" t="s">
        <v>2623</v>
      </c>
      <c r="E212" s="214">
        <v>480.24</v>
      </c>
    </row>
    <row r="213" spans="1:13" hidden="1" x14ac:dyDescent="0.25">
      <c r="A213" s="228" t="s">
        <v>154</v>
      </c>
      <c r="B213" s="230" t="s">
        <v>2966</v>
      </c>
      <c r="C213" s="231" t="s">
        <v>558</v>
      </c>
      <c r="D213" s="197" t="s">
        <v>2992</v>
      </c>
      <c r="E213" s="212">
        <v>10.220000000000001</v>
      </c>
      <c r="F213" s="198">
        <v>9718.94</v>
      </c>
      <c r="G213" s="198">
        <v>245.92</v>
      </c>
      <c r="H213" s="198">
        <v>169.65</v>
      </c>
      <c r="I213" s="198">
        <v>10134.51</v>
      </c>
      <c r="J213" s="199">
        <f t="shared" ref="J213:M213" si="18">F213/365</f>
        <v>26.627232876712331</v>
      </c>
      <c r="K213" s="199">
        <f t="shared" si="18"/>
        <v>0.67375342465753418</v>
      </c>
      <c r="L213" s="199">
        <f t="shared" si="18"/>
        <v>0.46479452054794523</v>
      </c>
      <c r="M213" s="200">
        <f t="shared" si="18"/>
        <v>27.765780821917808</v>
      </c>
    </row>
    <row r="214" spans="1:13" ht="15.75" hidden="1" thickBot="1" x14ac:dyDescent="0.3">
      <c r="A214" s="228" t="s">
        <v>154</v>
      </c>
      <c r="B214" s="230" t="s">
        <v>2966</v>
      </c>
      <c r="C214" s="232" t="s">
        <v>558</v>
      </c>
      <c r="D214" s="201" t="s">
        <v>2993</v>
      </c>
      <c r="E214" s="213">
        <v>10.73</v>
      </c>
      <c r="F214" s="202"/>
      <c r="G214" s="202"/>
      <c r="H214" s="202"/>
      <c r="I214" s="202"/>
      <c r="J214" s="202"/>
      <c r="K214" s="202"/>
      <c r="L214" s="202"/>
      <c r="M214" s="203"/>
    </row>
    <row r="215" spans="1:13" hidden="1" x14ac:dyDescent="0.25">
      <c r="A215" s="228" t="s">
        <v>169</v>
      </c>
      <c r="B215" s="233" t="s">
        <v>2966</v>
      </c>
      <c r="C215" s="196" t="s">
        <v>98</v>
      </c>
      <c r="D215" s="196" t="s">
        <v>2985</v>
      </c>
      <c r="E215" s="214">
        <v>637.79</v>
      </c>
    </row>
    <row r="216" spans="1:13" hidden="1" x14ac:dyDescent="0.25">
      <c r="A216" s="228" t="s">
        <v>169</v>
      </c>
      <c r="B216" s="230" t="s">
        <v>2966</v>
      </c>
      <c r="C216" s="196" t="s">
        <v>102</v>
      </c>
      <c r="D216" s="196" t="s">
        <v>2985</v>
      </c>
      <c r="E216" s="214">
        <v>247.43</v>
      </c>
    </row>
    <row r="217" spans="1:13" hidden="1" x14ac:dyDescent="0.25">
      <c r="A217" s="228" t="s">
        <v>169</v>
      </c>
      <c r="B217" s="230" t="s">
        <v>2966</v>
      </c>
      <c r="C217" s="231" t="s">
        <v>916</v>
      </c>
      <c r="D217" s="197" t="s">
        <v>3039</v>
      </c>
      <c r="E217" s="212">
        <v>2812.46</v>
      </c>
      <c r="F217" s="198">
        <v>1721788.84</v>
      </c>
      <c r="G217" s="198">
        <v>21734.23</v>
      </c>
      <c r="H217" s="198">
        <v>772960.36</v>
      </c>
      <c r="I217" s="198">
        <v>2516483.4300000002</v>
      </c>
      <c r="J217" s="199">
        <f t="shared" ref="J217:M217" si="19">F217/365</f>
        <v>4717.2296986301371</v>
      </c>
      <c r="K217" s="199">
        <f t="shared" si="19"/>
        <v>59.545835616438353</v>
      </c>
      <c r="L217" s="199">
        <f t="shared" si="19"/>
        <v>2117.6996164383563</v>
      </c>
      <c r="M217" s="200">
        <f t="shared" si="19"/>
        <v>6894.4751506849316</v>
      </c>
    </row>
    <row r="218" spans="1:13" hidden="1" x14ac:dyDescent="0.25">
      <c r="A218" s="228" t="s">
        <v>169</v>
      </c>
      <c r="B218" s="230" t="s">
        <v>2966</v>
      </c>
      <c r="C218" s="234" t="s">
        <v>916</v>
      </c>
      <c r="D218" s="207" t="s">
        <v>2976</v>
      </c>
      <c r="E218" s="215">
        <v>1069.6199999999999</v>
      </c>
      <c r="F218" s="208"/>
      <c r="G218" s="208"/>
      <c r="H218" s="208"/>
      <c r="I218" s="208"/>
      <c r="J218" s="208"/>
      <c r="K218" s="208"/>
      <c r="L218" s="208"/>
      <c r="M218" s="206"/>
    </row>
    <row r="219" spans="1:13" ht="15.75" hidden="1" thickBot="1" x14ac:dyDescent="0.3">
      <c r="A219" s="228" t="s">
        <v>169</v>
      </c>
      <c r="B219" s="230" t="s">
        <v>2966</v>
      </c>
      <c r="C219" s="232" t="s">
        <v>916</v>
      </c>
      <c r="D219" s="201" t="s">
        <v>3040</v>
      </c>
      <c r="E219" s="213">
        <v>197.96</v>
      </c>
      <c r="F219" s="202"/>
      <c r="G219" s="202"/>
      <c r="H219" s="202"/>
      <c r="I219" s="202"/>
      <c r="J219" s="202"/>
      <c r="K219" s="202"/>
      <c r="L219" s="202"/>
      <c r="M219" s="203"/>
    </row>
    <row r="220" spans="1:13" hidden="1" x14ac:dyDescent="0.25">
      <c r="A220" s="228" t="s">
        <v>169</v>
      </c>
      <c r="B220" s="230" t="s">
        <v>2966</v>
      </c>
      <c r="C220" s="231" t="s">
        <v>917</v>
      </c>
      <c r="D220" s="197" t="s">
        <v>2976</v>
      </c>
      <c r="E220" s="212">
        <v>2702.44</v>
      </c>
      <c r="F220" s="198">
        <v>1155633.6599999999</v>
      </c>
      <c r="G220" s="198">
        <v>16154.31</v>
      </c>
      <c r="H220" s="198">
        <v>69809.5</v>
      </c>
      <c r="I220" s="198">
        <v>1241597.48</v>
      </c>
      <c r="J220" s="199">
        <f t="shared" ref="J220:M220" si="20">F220/365</f>
        <v>3166.1196164383559</v>
      </c>
      <c r="K220" s="199">
        <f t="shared" si="20"/>
        <v>44.258383561643832</v>
      </c>
      <c r="L220" s="199">
        <f t="shared" si="20"/>
        <v>191.25890410958905</v>
      </c>
      <c r="M220" s="200">
        <f t="shared" si="20"/>
        <v>3401.6369315068491</v>
      </c>
    </row>
    <row r="221" spans="1:13" ht="15.75" hidden="1" thickBot="1" x14ac:dyDescent="0.3">
      <c r="A221" s="228" t="s">
        <v>169</v>
      </c>
      <c r="B221" s="230" t="s">
        <v>2966</v>
      </c>
      <c r="C221" s="232" t="s">
        <v>917</v>
      </c>
      <c r="D221" s="201" t="s">
        <v>3040</v>
      </c>
      <c r="E221" s="213">
        <v>34.93</v>
      </c>
      <c r="F221" s="202"/>
      <c r="G221" s="202"/>
      <c r="H221" s="202"/>
      <c r="I221" s="202"/>
      <c r="J221" s="202"/>
      <c r="K221" s="202"/>
      <c r="L221" s="202"/>
      <c r="M221" s="203"/>
    </row>
    <row r="222" spans="1:13" hidden="1" x14ac:dyDescent="0.25">
      <c r="A222" s="228" t="s">
        <v>169</v>
      </c>
      <c r="B222" s="230" t="s">
        <v>2966</v>
      </c>
      <c r="C222" s="196" t="s">
        <v>918</v>
      </c>
      <c r="D222" s="196" t="s">
        <v>2976</v>
      </c>
      <c r="E222" s="214">
        <v>427.71</v>
      </c>
    </row>
    <row r="223" spans="1:13" hidden="1" x14ac:dyDescent="0.25">
      <c r="A223" s="228" t="s">
        <v>169</v>
      </c>
      <c r="B223" s="230" t="s">
        <v>2966</v>
      </c>
      <c r="C223" s="196" t="s">
        <v>919</v>
      </c>
      <c r="D223" s="196" t="s">
        <v>3040</v>
      </c>
      <c r="E223" s="214">
        <v>185.5</v>
      </c>
    </row>
    <row r="224" spans="1:13" hidden="1" x14ac:dyDescent="0.25">
      <c r="A224" s="228" t="s">
        <v>169</v>
      </c>
      <c r="B224" s="230" t="s">
        <v>2966</v>
      </c>
      <c r="C224" s="196" t="s">
        <v>920</v>
      </c>
      <c r="D224" s="196" t="s">
        <v>3041</v>
      </c>
      <c r="E224" s="214">
        <v>2034.59</v>
      </c>
    </row>
    <row r="225" spans="1:13" hidden="1" x14ac:dyDescent="0.25">
      <c r="A225" s="228" t="s">
        <v>169</v>
      </c>
      <c r="B225" s="230" t="s">
        <v>2966</v>
      </c>
      <c r="C225" s="196" t="s">
        <v>921</v>
      </c>
      <c r="D225" s="196" t="s">
        <v>2976</v>
      </c>
      <c r="E225" s="214">
        <v>28.31</v>
      </c>
    </row>
    <row r="226" spans="1:13" hidden="1" x14ac:dyDescent="0.25">
      <c r="A226" s="228" t="s">
        <v>169</v>
      </c>
      <c r="B226" s="230" t="s">
        <v>2966</v>
      </c>
      <c r="C226" s="196" t="s">
        <v>922</v>
      </c>
      <c r="D226" s="196" t="s">
        <v>2976</v>
      </c>
      <c r="E226" s="214">
        <v>3016.97</v>
      </c>
    </row>
    <row r="227" spans="1:13" hidden="1" x14ac:dyDescent="0.25">
      <c r="A227" s="228" t="s">
        <v>169</v>
      </c>
      <c r="B227" s="230" t="s">
        <v>2966</v>
      </c>
      <c r="C227" s="231" t="s">
        <v>923</v>
      </c>
      <c r="D227" s="197" t="s">
        <v>3041</v>
      </c>
      <c r="E227" s="212">
        <v>70.92</v>
      </c>
      <c r="F227" s="198">
        <v>706270.67</v>
      </c>
      <c r="G227" s="198">
        <v>22296.48</v>
      </c>
      <c r="H227" s="198">
        <v>392846.46</v>
      </c>
      <c r="I227" s="198">
        <v>1121413.6100000001</v>
      </c>
      <c r="J227" s="199">
        <f t="shared" ref="J227:M227" si="21">F227/365</f>
        <v>1934.9881369863015</v>
      </c>
      <c r="K227" s="199">
        <f t="shared" si="21"/>
        <v>61.086246575342464</v>
      </c>
      <c r="L227" s="199">
        <f t="shared" si="21"/>
        <v>1076.2916712328768</v>
      </c>
      <c r="M227" s="200">
        <f t="shared" si="21"/>
        <v>3072.366054794521</v>
      </c>
    </row>
    <row r="228" spans="1:13" ht="15.75" hidden="1" thickBot="1" x14ac:dyDescent="0.3">
      <c r="A228" s="228" t="s">
        <v>169</v>
      </c>
      <c r="B228" s="230" t="s">
        <v>2966</v>
      </c>
      <c r="C228" s="232" t="s">
        <v>923</v>
      </c>
      <c r="D228" s="201" t="s">
        <v>2976</v>
      </c>
      <c r="E228" s="213">
        <v>1184.23</v>
      </c>
      <c r="F228" s="202"/>
      <c r="G228" s="202"/>
      <c r="H228" s="202"/>
      <c r="I228" s="202"/>
      <c r="J228" s="202"/>
      <c r="K228" s="202"/>
      <c r="L228" s="202"/>
      <c r="M228" s="203"/>
    </row>
    <row r="229" spans="1:13" hidden="1" x14ac:dyDescent="0.25">
      <c r="A229" s="228" t="s">
        <v>169</v>
      </c>
      <c r="B229" s="230" t="s">
        <v>2966</v>
      </c>
      <c r="C229" s="231" t="s">
        <v>924</v>
      </c>
      <c r="D229" s="197" t="s">
        <v>3040</v>
      </c>
      <c r="E229" s="212">
        <v>526.33000000000004</v>
      </c>
      <c r="F229" s="198"/>
      <c r="G229" s="198"/>
      <c r="H229" s="198"/>
      <c r="I229" s="198"/>
      <c r="J229" s="198"/>
      <c r="K229" s="198"/>
      <c r="L229" s="198"/>
      <c r="M229" s="209"/>
    </row>
    <row r="230" spans="1:13" ht="15.75" hidden="1" thickBot="1" x14ac:dyDescent="0.3">
      <c r="A230" s="228" t="s">
        <v>169</v>
      </c>
      <c r="B230" s="230" t="s">
        <v>2966</v>
      </c>
      <c r="C230" s="232" t="s">
        <v>924</v>
      </c>
      <c r="D230" s="201" t="s">
        <v>225</v>
      </c>
      <c r="E230" s="213">
        <v>15.89</v>
      </c>
      <c r="F230" s="202">
        <v>237021.94</v>
      </c>
      <c r="G230" s="202">
        <v>8687.3700000000008</v>
      </c>
      <c r="H230" s="202">
        <v>12709.15</v>
      </c>
      <c r="I230" s="202">
        <v>258418.46</v>
      </c>
      <c r="J230" s="210">
        <f t="shared" ref="J230:M230" si="22">F230/365</f>
        <v>649.37517808219184</v>
      </c>
      <c r="K230" s="210">
        <f t="shared" si="22"/>
        <v>23.80101369863014</v>
      </c>
      <c r="L230" s="210">
        <f t="shared" si="22"/>
        <v>34.819589041095888</v>
      </c>
      <c r="M230" s="211">
        <f t="shared" si="22"/>
        <v>707.99578082191783</v>
      </c>
    </row>
    <row r="231" spans="1:13" hidden="1" x14ac:dyDescent="0.25">
      <c r="A231" s="228" t="s">
        <v>169</v>
      </c>
      <c r="B231" s="230" t="s">
        <v>2966</v>
      </c>
      <c r="C231" s="196" t="s">
        <v>926</v>
      </c>
      <c r="D231" s="196" t="s">
        <v>3042</v>
      </c>
      <c r="E231" s="214">
        <v>11.89</v>
      </c>
    </row>
    <row r="232" spans="1:13" hidden="1" x14ac:dyDescent="0.25">
      <c r="A232" s="228" t="s">
        <v>169</v>
      </c>
      <c r="B232" s="230" t="s">
        <v>2966</v>
      </c>
      <c r="C232" s="196" t="s">
        <v>104</v>
      </c>
      <c r="D232" s="196" t="s">
        <v>3040</v>
      </c>
      <c r="E232" s="214">
        <v>31189.18</v>
      </c>
    </row>
    <row r="233" spans="1:13" hidden="1" x14ac:dyDescent="0.25">
      <c r="A233" s="228" t="s">
        <v>169</v>
      </c>
      <c r="B233" s="230" t="s">
        <v>2966</v>
      </c>
      <c r="C233" s="196" t="s">
        <v>927</v>
      </c>
      <c r="D233" s="196" t="s">
        <v>225</v>
      </c>
      <c r="E233" s="214">
        <v>209.31</v>
      </c>
    </row>
    <row r="234" spans="1:13" hidden="1" x14ac:dyDescent="0.25">
      <c r="A234" s="228" t="s">
        <v>169</v>
      </c>
      <c r="B234" s="230" t="s">
        <v>2966</v>
      </c>
      <c r="C234" s="196" t="s">
        <v>928</v>
      </c>
      <c r="D234" s="196" t="s">
        <v>2984</v>
      </c>
      <c r="E234" s="214">
        <v>296.3</v>
      </c>
    </row>
    <row r="235" spans="1:13" hidden="1" x14ac:dyDescent="0.25">
      <c r="A235" s="228" t="s">
        <v>169</v>
      </c>
      <c r="B235" s="230" t="s">
        <v>2966</v>
      </c>
      <c r="C235" s="196" t="s">
        <v>929</v>
      </c>
      <c r="D235" s="196" t="s">
        <v>3043</v>
      </c>
      <c r="E235" s="214">
        <v>579.37</v>
      </c>
    </row>
    <row r="236" spans="1:13" hidden="1" x14ac:dyDescent="0.25">
      <c r="A236" s="228" t="s">
        <v>169</v>
      </c>
      <c r="B236" s="230" t="s">
        <v>2966</v>
      </c>
      <c r="C236" s="196" t="s">
        <v>930</v>
      </c>
      <c r="D236" s="196" t="s">
        <v>3042</v>
      </c>
      <c r="E236" s="214">
        <v>191.8</v>
      </c>
    </row>
    <row r="237" spans="1:13" hidden="1" x14ac:dyDescent="0.25">
      <c r="A237" s="228" t="s">
        <v>169</v>
      </c>
      <c r="B237" s="230" t="s">
        <v>2966</v>
      </c>
      <c r="C237" s="196" t="s">
        <v>2831</v>
      </c>
      <c r="D237" s="196" t="s">
        <v>3042</v>
      </c>
      <c r="E237" s="214">
        <v>73.900000000000006</v>
      </c>
    </row>
    <row r="238" spans="1:13" hidden="1" x14ac:dyDescent="0.25">
      <c r="A238" s="228" t="s">
        <v>169</v>
      </c>
      <c r="B238" s="230" t="s">
        <v>2966</v>
      </c>
      <c r="C238" s="231" t="s">
        <v>107</v>
      </c>
      <c r="D238" s="197" t="s">
        <v>2976</v>
      </c>
      <c r="E238" s="212">
        <v>427.71</v>
      </c>
      <c r="F238" s="198">
        <v>760370.41</v>
      </c>
      <c r="G238" s="198">
        <v>0</v>
      </c>
      <c r="H238" s="198">
        <v>0</v>
      </c>
      <c r="I238" s="198">
        <v>760370.41</v>
      </c>
      <c r="J238" s="199">
        <f t="shared" ref="J238:M238" si="23">F238/365</f>
        <v>2083.2066027397259</v>
      </c>
      <c r="K238" s="199">
        <f t="shared" si="23"/>
        <v>0</v>
      </c>
      <c r="L238" s="199">
        <f t="shared" si="23"/>
        <v>0</v>
      </c>
      <c r="M238" s="200">
        <f t="shared" si="23"/>
        <v>2083.2066027397259</v>
      </c>
    </row>
    <row r="239" spans="1:13" ht="15.75" hidden="1" thickBot="1" x14ac:dyDescent="0.3">
      <c r="A239" s="228" t="s">
        <v>169</v>
      </c>
      <c r="B239" s="230" t="s">
        <v>2966</v>
      </c>
      <c r="C239" s="232" t="s">
        <v>107</v>
      </c>
      <c r="D239" s="201" t="s">
        <v>3044</v>
      </c>
      <c r="E239" s="213">
        <v>1480.93</v>
      </c>
      <c r="F239" s="202"/>
      <c r="G239" s="202"/>
      <c r="H239" s="202"/>
      <c r="I239" s="202"/>
      <c r="J239" s="202"/>
      <c r="K239" s="202"/>
      <c r="L239" s="202"/>
      <c r="M239" s="203"/>
    </row>
    <row r="240" spans="1:13" hidden="1" x14ac:dyDescent="0.25">
      <c r="A240" s="228" t="s">
        <v>169</v>
      </c>
      <c r="B240" s="230" t="s">
        <v>2966</v>
      </c>
      <c r="C240" s="196" t="s">
        <v>925</v>
      </c>
      <c r="D240" s="196" t="s">
        <v>3044</v>
      </c>
      <c r="E240" s="214">
        <v>68.430000000000007</v>
      </c>
    </row>
    <row r="241" spans="1:13" hidden="1" x14ac:dyDescent="0.25">
      <c r="A241" s="228" t="s">
        <v>169</v>
      </c>
      <c r="B241" s="230" t="s">
        <v>2966</v>
      </c>
      <c r="C241" s="231" t="s">
        <v>931</v>
      </c>
      <c r="D241" s="197" t="s">
        <v>3040</v>
      </c>
      <c r="E241" s="212">
        <v>1099.1199999999999</v>
      </c>
      <c r="F241" s="198">
        <v>1484489.03</v>
      </c>
      <c r="G241" s="198">
        <v>20150.53</v>
      </c>
      <c r="H241" s="198">
        <v>25799.56</v>
      </c>
      <c r="I241" s="198">
        <v>1530439.11</v>
      </c>
      <c r="J241" s="199">
        <f t="shared" ref="J241:M241" si="24">F241/365</f>
        <v>4067.0932328767126</v>
      </c>
      <c r="K241" s="199">
        <f t="shared" si="24"/>
        <v>55.206931506849315</v>
      </c>
      <c r="L241" s="199">
        <f t="shared" si="24"/>
        <v>70.68372602739727</v>
      </c>
      <c r="M241" s="200">
        <f t="shared" si="24"/>
        <v>4192.9838630136992</v>
      </c>
    </row>
    <row r="242" spans="1:13" ht="15.75" hidden="1" thickBot="1" x14ac:dyDescent="0.3">
      <c r="A242" s="228" t="s">
        <v>169</v>
      </c>
      <c r="B242" s="230" t="s">
        <v>2966</v>
      </c>
      <c r="C242" s="232" t="s">
        <v>931</v>
      </c>
      <c r="D242" s="201" t="s">
        <v>3042</v>
      </c>
      <c r="E242" s="213">
        <v>2528.1999999999998</v>
      </c>
      <c r="F242" s="202"/>
      <c r="G242" s="202"/>
      <c r="H242" s="202"/>
      <c r="I242" s="202"/>
      <c r="J242" s="202"/>
      <c r="K242" s="202"/>
      <c r="L242" s="202"/>
      <c r="M242" s="203"/>
    </row>
    <row r="243" spans="1:13" hidden="1" x14ac:dyDescent="0.25">
      <c r="A243" s="228" t="s">
        <v>169</v>
      </c>
      <c r="B243" s="230" t="s">
        <v>2966</v>
      </c>
      <c r="C243" s="196" t="s">
        <v>932</v>
      </c>
      <c r="D243" s="196" t="s">
        <v>2976</v>
      </c>
      <c r="E243" s="214">
        <v>175.37</v>
      </c>
    </row>
    <row r="244" spans="1:13" hidden="1" x14ac:dyDescent="0.25">
      <c r="A244" s="228" t="s">
        <v>169</v>
      </c>
      <c r="B244" s="230" t="s">
        <v>2966</v>
      </c>
      <c r="C244" s="196" t="s">
        <v>933</v>
      </c>
      <c r="D244" s="196" t="s">
        <v>3042</v>
      </c>
      <c r="E244" s="214">
        <v>1854.01</v>
      </c>
    </row>
    <row r="245" spans="1:13" hidden="1" x14ac:dyDescent="0.25">
      <c r="A245" s="228" t="s">
        <v>169</v>
      </c>
      <c r="B245" s="230" t="s">
        <v>2966</v>
      </c>
      <c r="C245" s="196" t="s">
        <v>934</v>
      </c>
      <c r="D245" s="196" t="s">
        <v>2976</v>
      </c>
      <c r="E245" s="214">
        <v>215.91</v>
      </c>
    </row>
    <row r="246" spans="1:13" hidden="1" x14ac:dyDescent="0.25">
      <c r="A246" s="228" t="s">
        <v>169</v>
      </c>
      <c r="B246" s="230" t="s">
        <v>2966</v>
      </c>
      <c r="C246" s="196" t="s">
        <v>935</v>
      </c>
      <c r="D246" s="196" t="s">
        <v>3042</v>
      </c>
      <c r="E246" s="214">
        <v>227.69</v>
      </c>
    </row>
    <row r="247" spans="1:13" hidden="1" x14ac:dyDescent="0.25">
      <c r="A247" s="228" t="s">
        <v>169</v>
      </c>
      <c r="B247" s="230" t="s">
        <v>2966</v>
      </c>
      <c r="C247" s="196" t="s">
        <v>936</v>
      </c>
      <c r="D247" s="196" t="s">
        <v>3042</v>
      </c>
      <c r="E247" s="214">
        <v>174.02</v>
      </c>
    </row>
    <row r="248" spans="1:13" hidden="1" x14ac:dyDescent="0.25">
      <c r="A248" s="228" t="s">
        <v>169</v>
      </c>
      <c r="B248" s="230" t="s">
        <v>2966</v>
      </c>
      <c r="C248" s="196" t="s">
        <v>937</v>
      </c>
      <c r="D248" s="196" t="s">
        <v>3045</v>
      </c>
      <c r="E248" s="214">
        <v>216.61</v>
      </c>
    </row>
    <row r="249" spans="1:13" hidden="1" x14ac:dyDescent="0.25">
      <c r="A249" s="228" t="s">
        <v>175</v>
      </c>
      <c r="B249" s="233" t="s">
        <v>2966</v>
      </c>
      <c r="C249" s="231" t="s">
        <v>975</v>
      </c>
      <c r="D249" s="197" t="s">
        <v>232</v>
      </c>
      <c r="E249" s="212">
        <v>889.15</v>
      </c>
      <c r="F249" s="197">
        <v>401043.29</v>
      </c>
      <c r="G249" s="197">
        <v>4730.03</v>
      </c>
      <c r="H249" s="197">
        <v>13142</v>
      </c>
      <c r="I249" s="197">
        <v>418915.3</v>
      </c>
      <c r="J249" s="199">
        <f t="shared" ref="J249:M249" si="25">F249/365</f>
        <v>1098.7487397260275</v>
      </c>
      <c r="K249" s="199">
        <f t="shared" si="25"/>
        <v>12.958986301369862</v>
      </c>
      <c r="L249" s="199">
        <f t="shared" si="25"/>
        <v>36.005479452054793</v>
      </c>
      <c r="M249" s="200">
        <f t="shared" si="25"/>
        <v>1147.7131506849314</v>
      </c>
    </row>
    <row r="250" spans="1:13" ht="15.75" hidden="1" thickBot="1" x14ac:dyDescent="0.3">
      <c r="A250" s="228" t="s">
        <v>175</v>
      </c>
      <c r="B250" s="230" t="s">
        <v>2966</v>
      </c>
      <c r="C250" s="232" t="s">
        <v>975</v>
      </c>
      <c r="D250" s="201" t="s">
        <v>225</v>
      </c>
      <c r="E250" s="213">
        <v>132.66</v>
      </c>
      <c r="F250" s="202"/>
      <c r="G250" s="202"/>
      <c r="H250" s="202"/>
      <c r="I250" s="202"/>
      <c r="J250" s="202"/>
      <c r="K250" s="202"/>
      <c r="L250" s="202"/>
      <c r="M250" s="203"/>
    </row>
    <row r="251" spans="1:13" hidden="1" x14ac:dyDescent="0.25">
      <c r="A251" s="228" t="s">
        <v>175</v>
      </c>
      <c r="B251" s="230" t="s">
        <v>2966</v>
      </c>
      <c r="C251" s="196" t="s">
        <v>976</v>
      </c>
      <c r="D251" s="196" t="s">
        <v>232</v>
      </c>
      <c r="E251" s="214">
        <v>27.39</v>
      </c>
    </row>
    <row r="252" spans="1:13" hidden="1" x14ac:dyDescent="0.25">
      <c r="A252" s="228" t="s">
        <v>175</v>
      </c>
      <c r="B252" s="230" t="s">
        <v>2966</v>
      </c>
      <c r="C252" s="196" t="s">
        <v>105</v>
      </c>
      <c r="D252" s="196" t="s">
        <v>3040</v>
      </c>
      <c r="E252" s="214">
        <v>14.56</v>
      </c>
    </row>
    <row r="253" spans="1:13" hidden="1" x14ac:dyDescent="0.25">
      <c r="A253" s="228" t="s">
        <v>175</v>
      </c>
      <c r="B253" s="230" t="s">
        <v>2966</v>
      </c>
      <c r="C253" s="196" t="s">
        <v>977</v>
      </c>
      <c r="D253" s="196" t="s">
        <v>225</v>
      </c>
      <c r="E253" s="214">
        <v>12013.54</v>
      </c>
    </row>
    <row r="254" spans="1:13" hidden="1" x14ac:dyDescent="0.25">
      <c r="A254" s="228" t="s">
        <v>175</v>
      </c>
      <c r="B254" s="230" t="s">
        <v>2966</v>
      </c>
      <c r="C254" s="196" t="s">
        <v>978</v>
      </c>
      <c r="D254" s="196" t="s">
        <v>225</v>
      </c>
      <c r="E254" s="214">
        <v>52.41</v>
      </c>
    </row>
    <row r="255" spans="1:13" hidden="1" x14ac:dyDescent="0.25">
      <c r="A255" s="228" t="s">
        <v>175</v>
      </c>
      <c r="B255" s="230" t="s">
        <v>2966</v>
      </c>
      <c r="C255" s="196" t="s">
        <v>979</v>
      </c>
      <c r="D255" s="196" t="s">
        <v>225</v>
      </c>
      <c r="E255" s="214">
        <v>315.77</v>
      </c>
    </row>
    <row r="256" spans="1:13" hidden="1" x14ac:dyDescent="0.25">
      <c r="A256" s="228" t="s">
        <v>175</v>
      </c>
      <c r="B256" s="230" t="s">
        <v>2966</v>
      </c>
      <c r="C256" s="196" t="s">
        <v>980</v>
      </c>
      <c r="D256" s="196" t="s">
        <v>3046</v>
      </c>
      <c r="E256" s="214">
        <v>66.38</v>
      </c>
    </row>
    <row r="257" spans="1:13" hidden="1" x14ac:dyDescent="0.25">
      <c r="A257" s="228" t="s">
        <v>175</v>
      </c>
      <c r="B257" s="230" t="s">
        <v>2966</v>
      </c>
      <c r="C257" s="196" t="s">
        <v>981</v>
      </c>
      <c r="D257" s="196" t="s">
        <v>3046</v>
      </c>
      <c r="E257" s="214">
        <v>31.86</v>
      </c>
    </row>
    <row r="258" spans="1:13" hidden="1" x14ac:dyDescent="0.25">
      <c r="A258" s="228" t="s">
        <v>175</v>
      </c>
      <c r="B258" s="230" t="s">
        <v>2966</v>
      </c>
      <c r="C258" s="196" t="s">
        <v>982</v>
      </c>
      <c r="D258" s="196" t="s">
        <v>225</v>
      </c>
      <c r="E258" s="214">
        <v>839.05</v>
      </c>
    </row>
    <row r="259" spans="1:13" hidden="1" x14ac:dyDescent="0.25">
      <c r="A259" s="228" t="s">
        <v>175</v>
      </c>
      <c r="B259" s="230" t="s">
        <v>2966</v>
      </c>
      <c r="C259" s="196" t="s">
        <v>983</v>
      </c>
      <c r="D259" s="196" t="s">
        <v>225</v>
      </c>
      <c r="E259" s="214">
        <v>41.27</v>
      </c>
    </row>
    <row r="260" spans="1:13" hidden="1" x14ac:dyDescent="0.25">
      <c r="A260" s="228" t="s">
        <v>175</v>
      </c>
      <c r="B260" s="230" t="s">
        <v>2966</v>
      </c>
      <c r="C260" s="196" t="s">
        <v>984</v>
      </c>
      <c r="D260" s="196" t="s">
        <v>3047</v>
      </c>
      <c r="E260" s="214">
        <v>1320.65</v>
      </c>
    </row>
    <row r="261" spans="1:13" hidden="1" x14ac:dyDescent="0.25">
      <c r="A261" s="228" t="s">
        <v>175</v>
      </c>
      <c r="B261" s="230" t="s">
        <v>2966</v>
      </c>
      <c r="C261" s="196" t="s">
        <v>985</v>
      </c>
      <c r="D261" s="196" t="s">
        <v>232</v>
      </c>
      <c r="E261" s="214">
        <v>10.96</v>
      </c>
    </row>
    <row r="262" spans="1:13" hidden="1" x14ac:dyDescent="0.25">
      <c r="A262" s="228" t="s">
        <v>175</v>
      </c>
      <c r="B262" s="230" t="s">
        <v>2966</v>
      </c>
      <c r="C262" s="231" t="s">
        <v>986</v>
      </c>
      <c r="D262" s="197" t="s">
        <v>968</v>
      </c>
      <c r="E262" s="212">
        <v>47.06</v>
      </c>
      <c r="F262" s="198">
        <v>47979.05</v>
      </c>
      <c r="G262" s="198">
        <v>5773.51</v>
      </c>
      <c r="H262" s="198">
        <v>50.64</v>
      </c>
      <c r="I262" s="198">
        <v>53803.199999999997</v>
      </c>
      <c r="J262" s="199">
        <f t="shared" ref="J262:M262" si="26">F262/365</f>
        <v>131.44945205479453</v>
      </c>
      <c r="K262" s="199">
        <f t="shared" si="26"/>
        <v>15.817835616438357</v>
      </c>
      <c r="L262" s="199">
        <f t="shared" si="26"/>
        <v>0.13873972602739726</v>
      </c>
      <c r="M262" s="200">
        <f t="shared" si="26"/>
        <v>147.40602739726026</v>
      </c>
    </row>
    <row r="263" spans="1:13" ht="15.75" hidden="1" thickBot="1" x14ac:dyDescent="0.3">
      <c r="A263" s="228" t="s">
        <v>175</v>
      </c>
      <c r="B263" s="230" t="s">
        <v>2966</v>
      </c>
      <c r="C263" s="232" t="s">
        <v>986</v>
      </c>
      <c r="D263" s="201" t="s">
        <v>3045</v>
      </c>
      <c r="E263" s="213">
        <v>24.27</v>
      </c>
      <c r="F263" s="202"/>
      <c r="G263" s="202"/>
      <c r="H263" s="202"/>
      <c r="I263" s="202"/>
      <c r="J263" s="202"/>
      <c r="K263" s="202"/>
      <c r="L263" s="202"/>
      <c r="M263" s="203"/>
    </row>
    <row r="264" spans="1:13" hidden="1" x14ac:dyDescent="0.25">
      <c r="A264" s="228" t="s">
        <v>179</v>
      </c>
      <c r="B264" s="233" t="s">
        <v>2966</v>
      </c>
      <c r="C264" s="196" t="s">
        <v>1010</v>
      </c>
      <c r="D264" s="196" t="s">
        <v>108</v>
      </c>
      <c r="E264" s="214">
        <v>50.83</v>
      </c>
    </row>
    <row r="265" spans="1:13" hidden="1" x14ac:dyDescent="0.25">
      <c r="A265" s="228" t="s">
        <v>179</v>
      </c>
      <c r="B265" s="230" t="s">
        <v>2966</v>
      </c>
      <c r="C265" s="196" t="s">
        <v>1011</v>
      </c>
      <c r="D265" s="196" t="s">
        <v>108</v>
      </c>
      <c r="E265" s="214">
        <v>776.56</v>
      </c>
    </row>
    <row r="266" spans="1:13" hidden="1" x14ac:dyDescent="0.25">
      <c r="A266" s="228" t="s">
        <v>179</v>
      </c>
      <c r="B266" s="230" t="s">
        <v>2966</v>
      </c>
      <c r="C266" s="196" t="s">
        <v>1012</v>
      </c>
      <c r="D266" s="196" t="s">
        <v>108</v>
      </c>
      <c r="E266" s="214">
        <v>154.13</v>
      </c>
    </row>
    <row r="267" spans="1:13" hidden="1" x14ac:dyDescent="0.25">
      <c r="A267" s="228" t="s">
        <v>179</v>
      </c>
      <c r="B267" s="230" t="s">
        <v>2966</v>
      </c>
      <c r="C267" s="196" t="s">
        <v>1013</v>
      </c>
      <c r="D267" s="196" t="s">
        <v>108</v>
      </c>
      <c r="E267" s="214">
        <v>233.2</v>
      </c>
    </row>
    <row r="268" spans="1:13" hidden="1" x14ac:dyDescent="0.25">
      <c r="A268" s="228" t="s">
        <v>179</v>
      </c>
      <c r="B268" s="230" t="s">
        <v>2966</v>
      </c>
      <c r="C268" s="196" t="s">
        <v>1014</v>
      </c>
      <c r="D268" s="196" t="s">
        <v>108</v>
      </c>
      <c r="E268" s="214">
        <v>376.41</v>
      </c>
    </row>
    <row r="269" spans="1:13" hidden="1" x14ac:dyDescent="0.25">
      <c r="A269" s="228" t="s">
        <v>179</v>
      </c>
      <c r="B269" s="230" t="s">
        <v>2966</v>
      </c>
      <c r="C269" s="196" t="s">
        <v>1015</v>
      </c>
      <c r="D269" s="196" t="s">
        <v>108</v>
      </c>
      <c r="E269" s="214">
        <v>177.1</v>
      </c>
    </row>
    <row r="270" spans="1:13" hidden="1" x14ac:dyDescent="0.25">
      <c r="A270" s="228" t="s">
        <v>179</v>
      </c>
      <c r="B270" s="230" t="s">
        <v>2966</v>
      </c>
      <c r="C270" s="196" t="s">
        <v>1016</v>
      </c>
      <c r="D270" s="196" t="s">
        <v>231</v>
      </c>
      <c r="E270" s="214">
        <v>10988.94</v>
      </c>
    </row>
    <row r="271" spans="1:13" hidden="1" x14ac:dyDescent="0.25">
      <c r="A271" s="228" t="s">
        <v>179</v>
      </c>
      <c r="B271" s="230" t="s">
        <v>2966</v>
      </c>
      <c r="C271" s="196" t="s">
        <v>1017</v>
      </c>
      <c r="D271" s="196" t="s">
        <v>231</v>
      </c>
      <c r="E271" s="214">
        <v>695.73</v>
      </c>
    </row>
    <row r="272" spans="1:13" hidden="1" x14ac:dyDescent="0.25">
      <c r="A272" s="228" t="s">
        <v>179</v>
      </c>
      <c r="B272" s="230" t="s">
        <v>2966</v>
      </c>
      <c r="C272" s="196" t="s">
        <v>3048</v>
      </c>
      <c r="D272" s="196" t="s">
        <v>231</v>
      </c>
      <c r="E272" s="214">
        <v>916.33</v>
      </c>
    </row>
    <row r="273" spans="1:13" hidden="1" x14ac:dyDescent="0.25">
      <c r="A273" s="228" t="s">
        <v>180</v>
      </c>
      <c r="B273" s="233" t="s">
        <v>2966</v>
      </c>
      <c r="C273" s="196" t="s">
        <v>1033</v>
      </c>
      <c r="D273" s="196" t="s">
        <v>230</v>
      </c>
      <c r="E273" s="214">
        <v>3526.56</v>
      </c>
    </row>
    <row r="274" spans="1:13" hidden="1" x14ac:dyDescent="0.25">
      <c r="A274" s="228" t="s">
        <v>180</v>
      </c>
      <c r="B274" s="230" t="s">
        <v>2966</v>
      </c>
      <c r="C274" s="196" t="s">
        <v>1034</v>
      </c>
      <c r="D274" s="196" t="s">
        <v>3049</v>
      </c>
      <c r="E274" s="214">
        <v>439.7</v>
      </c>
    </row>
    <row r="275" spans="1:13" hidden="1" x14ac:dyDescent="0.25">
      <c r="A275" s="228" t="s">
        <v>180</v>
      </c>
      <c r="B275" s="230" t="s">
        <v>2966</v>
      </c>
      <c r="C275" s="196" t="s">
        <v>1035</v>
      </c>
      <c r="D275" s="196" t="s">
        <v>3013</v>
      </c>
      <c r="E275" s="214">
        <v>134.66999999999999</v>
      </c>
    </row>
    <row r="276" spans="1:13" hidden="1" x14ac:dyDescent="0.25">
      <c r="A276" s="228" t="s">
        <v>180</v>
      </c>
      <c r="B276" s="230" t="s">
        <v>2966</v>
      </c>
      <c r="C276" s="196" t="s">
        <v>1036</v>
      </c>
      <c r="D276" s="196" t="s">
        <v>229</v>
      </c>
      <c r="E276" s="214">
        <v>95.59</v>
      </c>
    </row>
    <row r="277" spans="1:13" hidden="1" x14ac:dyDescent="0.25">
      <c r="A277" s="228" t="s">
        <v>180</v>
      </c>
      <c r="B277" s="230" t="s">
        <v>2966</v>
      </c>
      <c r="C277" s="196" t="s">
        <v>1037</v>
      </c>
      <c r="D277" s="196" t="s">
        <v>3013</v>
      </c>
      <c r="E277" s="214">
        <v>1364.39</v>
      </c>
    </row>
    <row r="278" spans="1:13" hidden="1" x14ac:dyDescent="0.25">
      <c r="A278" s="228" t="s">
        <v>180</v>
      </c>
      <c r="B278" s="230" t="s">
        <v>2966</v>
      </c>
      <c r="C278" s="196" t="s">
        <v>1038</v>
      </c>
      <c r="D278" s="196" t="s">
        <v>3049</v>
      </c>
      <c r="E278" s="214">
        <v>329.73</v>
      </c>
    </row>
    <row r="279" spans="1:13" hidden="1" x14ac:dyDescent="0.25">
      <c r="A279" s="228" t="s">
        <v>180</v>
      </c>
      <c r="B279" s="230" t="s">
        <v>2966</v>
      </c>
      <c r="C279" s="196" t="s">
        <v>1039</v>
      </c>
      <c r="D279" s="196" t="s">
        <v>3049</v>
      </c>
      <c r="E279" s="214">
        <v>46.69</v>
      </c>
    </row>
    <row r="280" spans="1:13" hidden="1" x14ac:dyDescent="0.25">
      <c r="A280" s="228" t="s">
        <v>181</v>
      </c>
      <c r="B280" s="233" t="s">
        <v>2966</v>
      </c>
      <c r="C280" s="196" t="s">
        <v>1056</v>
      </c>
      <c r="D280" s="196" t="s">
        <v>228</v>
      </c>
      <c r="E280" s="214">
        <v>1000</v>
      </c>
    </row>
    <row r="281" spans="1:13" hidden="1" x14ac:dyDescent="0.25">
      <c r="A281" s="228" t="s">
        <v>181</v>
      </c>
      <c r="B281" s="230" t="s">
        <v>2966</v>
      </c>
      <c r="C281" s="196" t="s">
        <v>1057</v>
      </c>
      <c r="D281" s="196" t="s">
        <v>3050</v>
      </c>
      <c r="E281" s="214">
        <v>414</v>
      </c>
    </row>
    <row r="282" spans="1:13" hidden="1" x14ac:dyDescent="0.25">
      <c r="A282" s="228" t="s">
        <v>181</v>
      </c>
      <c r="B282" s="230" t="s">
        <v>2966</v>
      </c>
      <c r="C282" s="196" t="s">
        <v>1059</v>
      </c>
      <c r="D282" s="196" t="s">
        <v>3050</v>
      </c>
      <c r="E282" s="214">
        <v>62</v>
      </c>
    </row>
    <row r="283" spans="1:13" hidden="1" x14ac:dyDescent="0.25">
      <c r="A283" s="228" t="s">
        <v>181</v>
      </c>
      <c r="B283" s="230" t="s">
        <v>2966</v>
      </c>
      <c r="C283" s="196" t="s">
        <v>1062</v>
      </c>
      <c r="D283" s="196" t="s">
        <v>3050</v>
      </c>
      <c r="E283" s="214">
        <v>44</v>
      </c>
    </row>
    <row r="284" spans="1:13" hidden="1" x14ac:dyDescent="0.25">
      <c r="A284" s="228" t="s">
        <v>181</v>
      </c>
      <c r="B284" s="230" t="s">
        <v>2966</v>
      </c>
      <c r="C284" s="196" t="s">
        <v>1065</v>
      </c>
      <c r="D284" s="196" t="s">
        <v>3051</v>
      </c>
      <c r="E284" s="214">
        <v>47</v>
      </c>
    </row>
    <row r="285" spans="1:13" hidden="1" x14ac:dyDescent="0.25">
      <c r="A285" s="228" t="s">
        <v>181</v>
      </c>
      <c r="B285" s="230" t="s">
        <v>2966</v>
      </c>
      <c r="C285" s="231" t="s">
        <v>109</v>
      </c>
      <c r="D285" s="197" t="s">
        <v>3051</v>
      </c>
      <c r="E285" s="212">
        <v>600</v>
      </c>
      <c r="F285" s="198">
        <v>3265179.73</v>
      </c>
      <c r="G285" s="198">
        <v>93319.25</v>
      </c>
      <c r="H285" s="198">
        <v>9038.73</v>
      </c>
      <c r="I285" s="198">
        <v>3367537.72</v>
      </c>
      <c r="J285" s="199">
        <f t="shared" ref="J285:M285" si="27">F285/365</f>
        <v>8945.6978904109583</v>
      </c>
      <c r="K285" s="199">
        <f t="shared" si="27"/>
        <v>255.66917808219179</v>
      </c>
      <c r="L285" s="199">
        <f t="shared" si="27"/>
        <v>24.763643835616438</v>
      </c>
      <c r="M285" s="200">
        <f t="shared" si="27"/>
        <v>9226.130739726028</v>
      </c>
    </row>
    <row r="286" spans="1:13" hidden="1" x14ac:dyDescent="0.25">
      <c r="A286" s="228" t="s">
        <v>181</v>
      </c>
      <c r="B286" s="230" t="s">
        <v>2966</v>
      </c>
      <c r="C286" s="234" t="s">
        <v>109</v>
      </c>
      <c r="D286" s="207" t="s">
        <v>224</v>
      </c>
      <c r="E286" s="215">
        <v>2900</v>
      </c>
      <c r="F286" s="208"/>
      <c r="G286" s="208"/>
      <c r="H286" s="208"/>
      <c r="I286" s="208"/>
      <c r="J286" s="208"/>
      <c r="K286" s="208"/>
      <c r="L286" s="208"/>
      <c r="M286" s="206"/>
    </row>
    <row r="287" spans="1:13" hidden="1" x14ac:dyDescent="0.25">
      <c r="A287" s="228" t="s">
        <v>181</v>
      </c>
      <c r="B287" s="230" t="s">
        <v>2966</v>
      </c>
      <c r="C287" s="234" t="s">
        <v>109</v>
      </c>
      <c r="D287" s="207" t="s">
        <v>226</v>
      </c>
      <c r="E287" s="215">
        <v>500</v>
      </c>
      <c r="F287" s="208"/>
      <c r="G287" s="208"/>
      <c r="H287" s="208"/>
      <c r="I287" s="208"/>
      <c r="J287" s="208"/>
      <c r="K287" s="208"/>
      <c r="L287" s="208"/>
      <c r="M287" s="206"/>
    </row>
    <row r="288" spans="1:13" ht="15.75" hidden="1" thickBot="1" x14ac:dyDescent="0.3">
      <c r="A288" s="228" t="s">
        <v>181</v>
      </c>
      <c r="B288" s="230" t="s">
        <v>2966</v>
      </c>
      <c r="C288" s="232" t="s">
        <v>109</v>
      </c>
      <c r="D288" s="201" t="s">
        <v>3050</v>
      </c>
      <c r="E288" s="213">
        <v>10000</v>
      </c>
      <c r="F288" s="202"/>
      <c r="G288" s="202"/>
      <c r="H288" s="202"/>
      <c r="I288" s="202"/>
      <c r="J288" s="202"/>
      <c r="K288" s="202"/>
      <c r="L288" s="202"/>
      <c r="M288" s="203"/>
    </row>
    <row r="289" spans="1:13" hidden="1" x14ac:dyDescent="0.25">
      <c r="A289" s="228" t="s">
        <v>181</v>
      </c>
      <c r="B289" s="230" t="s">
        <v>2966</v>
      </c>
      <c r="C289" s="196" t="s">
        <v>1067</v>
      </c>
      <c r="D289" s="196" t="s">
        <v>3050</v>
      </c>
      <c r="E289" s="214">
        <v>47</v>
      </c>
    </row>
    <row r="290" spans="1:13" hidden="1" x14ac:dyDescent="0.25">
      <c r="A290" s="228" t="s">
        <v>181</v>
      </c>
      <c r="B290" s="230" t="s">
        <v>2966</v>
      </c>
      <c r="C290" s="196" t="s">
        <v>1068</v>
      </c>
      <c r="D290" s="196" t="s">
        <v>3050</v>
      </c>
      <c r="E290" s="214">
        <v>1044</v>
      </c>
    </row>
    <row r="291" spans="1:13" hidden="1" x14ac:dyDescent="0.25">
      <c r="A291" s="228" t="s">
        <v>181</v>
      </c>
      <c r="B291" s="230" t="s">
        <v>2966</v>
      </c>
      <c r="C291" s="196" t="s">
        <v>1069</v>
      </c>
      <c r="D291" s="196" t="s">
        <v>3050</v>
      </c>
      <c r="E291" s="214">
        <v>415</v>
      </c>
    </row>
    <row r="292" spans="1:13" hidden="1" x14ac:dyDescent="0.25">
      <c r="A292" s="228" t="s">
        <v>181</v>
      </c>
      <c r="B292" s="230" t="s">
        <v>2966</v>
      </c>
      <c r="C292" s="196" t="s">
        <v>1070</v>
      </c>
      <c r="D292" s="196" t="s">
        <v>227</v>
      </c>
      <c r="E292" s="214">
        <v>4687</v>
      </c>
    </row>
    <row r="293" spans="1:13" hidden="1" x14ac:dyDescent="0.25">
      <c r="A293" s="228" t="s">
        <v>183</v>
      </c>
      <c r="B293" s="233" t="s">
        <v>2966</v>
      </c>
      <c r="C293" s="196" t="s">
        <v>1100</v>
      </c>
      <c r="D293" s="196" t="s">
        <v>223</v>
      </c>
      <c r="E293" s="214">
        <v>166</v>
      </c>
    </row>
    <row r="294" spans="1:13" hidden="1" x14ac:dyDescent="0.25">
      <c r="A294" s="228" t="s">
        <v>183</v>
      </c>
      <c r="B294" s="230" t="s">
        <v>2966</v>
      </c>
      <c r="C294" s="196" t="s">
        <v>1101</v>
      </c>
      <c r="D294" s="196" t="s">
        <v>222</v>
      </c>
      <c r="E294" s="214">
        <v>221</v>
      </c>
    </row>
    <row r="295" spans="1:13" hidden="1" x14ac:dyDescent="0.25">
      <c r="A295" s="228" t="s">
        <v>183</v>
      </c>
      <c r="B295" s="230" t="s">
        <v>2966</v>
      </c>
      <c r="C295" s="196" t="s">
        <v>2394</v>
      </c>
      <c r="D295" s="196" t="s">
        <v>223</v>
      </c>
      <c r="E295" s="214">
        <v>176</v>
      </c>
    </row>
    <row r="296" spans="1:13" hidden="1" x14ac:dyDescent="0.25">
      <c r="A296" s="228" t="s">
        <v>183</v>
      </c>
      <c r="B296" s="230" t="s">
        <v>2966</v>
      </c>
      <c r="C296" s="196" t="s">
        <v>1103</v>
      </c>
      <c r="D296" s="196" t="s">
        <v>225</v>
      </c>
      <c r="E296" s="214">
        <v>0</v>
      </c>
    </row>
    <row r="297" spans="1:13" hidden="1" x14ac:dyDescent="0.25">
      <c r="A297" s="228" t="s">
        <v>183</v>
      </c>
      <c r="B297" s="230" t="s">
        <v>2966</v>
      </c>
      <c r="C297" s="196" t="s">
        <v>1104</v>
      </c>
      <c r="D297" s="196" t="s">
        <v>3052</v>
      </c>
      <c r="E297" s="214">
        <v>398.2</v>
      </c>
    </row>
    <row r="298" spans="1:13" hidden="1" x14ac:dyDescent="0.25">
      <c r="A298" s="228" t="s">
        <v>183</v>
      </c>
      <c r="B298" s="230" t="s">
        <v>2966</v>
      </c>
      <c r="C298" s="231" t="s">
        <v>112</v>
      </c>
      <c r="D298" s="197" t="s">
        <v>3053</v>
      </c>
      <c r="E298" s="212">
        <v>180.96</v>
      </c>
      <c r="F298" s="198">
        <v>129399.41</v>
      </c>
      <c r="G298" s="198">
        <v>556.64</v>
      </c>
      <c r="H298" s="198">
        <v>24409.37</v>
      </c>
      <c r="I298" s="198">
        <v>154365.43</v>
      </c>
      <c r="J298" s="199">
        <f t="shared" ref="J298:M298" si="28">F298/365</f>
        <v>354.5189315068493</v>
      </c>
      <c r="K298" s="199">
        <f t="shared" si="28"/>
        <v>1.5250410958904108</v>
      </c>
      <c r="L298" s="199">
        <f t="shared" si="28"/>
        <v>66.874986301369859</v>
      </c>
      <c r="M298" s="200">
        <f t="shared" si="28"/>
        <v>422.91898630136984</v>
      </c>
    </row>
    <row r="299" spans="1:13" ht="15.75" hidden="1" thickBot="1" x14ac:dyDescent="0.3">
      <c r="A299" s="228" t="s">
        <v>183</v>
      </c>
      <c r="B299" s="230" t="s">
        <v>2966</v>
      </c>
      <c r="C299" s="232" t="s">
        <v>112</v>
      </c>
      <c r="D299" s="201" t="s">
        <v>3054</v>
      </c>
      <c r="E299" s="213">
        <v>229.41</v>
      </c>
      <c r="F299" s="202"/>
      <c r="G299" s="202"/>
      <c r="H299" s="202"/>
      <c r="I299" s="202"/>
      <c r="J299" s="202"/>
      <c r="K299" s="202"/>
      <c r="L299" s="202"/>
      <c r="M299" s="203"/>
    </row>
    <row r="300" spans="1:13" hidden="1" x14ac:dyDescent="0.25">
      <c r="A300" s="228" t="s">
        <v>183</v>
      </c>
      <c r="B300" s="230" t="s">
        <v>2966</v>
      </c>
      <c r="C300" s="196" t="s">
        <v>1105</v>
      </c>
      <c r="D300" s="196" t="s">
        <v>3053</v>
      </c>
      <c r="E300" s="214">
        <v>793.16</v>
      </c>
    </row>
    <row r="301" spans="1:13" hidden="1" x14ac:dyDescent="0.25">
      <c r="A301" s="228" t="s">
        <v>183</v>
      </c>
      <c r="B301" s="230" t="s">
        <v>2966</v>
      </c>
      <c r="C301" s="231" t="s">
        <v>1094</v>
      </c>
      <c r="D301" s="197" t="s">
        <v>192</v>
      </c>
      <c r="E301" s="212">
        <v>246.21</v>
      </c>
      <c r="F301" s="198">
        <v>4190897.56</v>
      </c>
      <c r="G301" s="198">
        <v>23171</v>
      </c>
      <c r="H301" s="198">
        <v>35935</v>
      </c>
      <c r="I301" s="198">
        <v>4250003.5599999996</v>
      </c>
      <c r="J301" s="199">
        <f t="shared" ref="J301:M301" si="29">F301/365</f>
        <v>11481.911123287671</v>
      </c>
      <c r="K301" s="199">
        <f t="shared" si="29"/>
        <v>63.482191780821921</v>
      </c>
      <c r="L301" s="199">
        <f t="shared" si="29"/>
        <v>98.452054794520549</v>
      </c>
      <c r="M301" s="200">
        <f t="shared" si="29"/>
        <v>11643.845369863013</v>
      </c>
    </row>
    <row r="302" spans="1:13" hidden="1" x14ac:dyDescent="0.25">
      <c r="A302" s="228" t="s">
        <v>183</v>
      </c>
      <c r="B302" s="230" t="s">
        <v>2966</v>
      </c>
      <c r="C302" s="234" t="s">
        <v>1094</v>
      </c>
      <c r="D302" s="207" t="s">
        <v>188</v>
      </c>
      <c r="E302" s="215">
        <v>171</v>
      </c>
      <c r="F302" s="208"/>
      <c r="G302" s="208"/>
      <c r="H302" s="208"/>
      <c r="I302" s="208"/>
      <c r="J302" s="208"/>
      <c r="K302" s="208"/>
      <c r="L302" s="208"/>
      <c r="M302" s="206"/>
    </row>
    <row r="303" spans="1:13" ht="15.75" hidden="1" thickBot="1" x14ac:dyDescent="0.3">
      <c r="A303" s="228" t="s">
        <v>183</v>
      </c>
      <c r="B303" s="230" t="s">
        <v>2966</v>
      </c>
      <c r="C303" s="232" t="s">
        <v>1094</v>
      </c>
      <c r="D303" s="201" t="s">
        <v>2976</v>
      </c>
      <c r="E303" s="213">
        <v>9996.31</v>
      </c>
      <c r="F303" s="202"/>
      <c r="G303" s="202"/>
      <c r="H303" s="202"/>
      <c r="I303" s="202"/>
      <c r="J303" s="202"/>
      <c r="K303" s="202"/>
      <c r="L303" s="202"/>
      <c r="M303" s="203"/>
    </row>
    <row r="304" spans="1:13" hidden="1" x14ac:dyDescent="0.25">
      <c r="A304" s="228" t="s">
        <v>183</v>
      </c>
      <c r="B304" s="230" t="s">
        <v>2966</v>
      </c>
      <c r="C304" s="196" t="s">
        <v>1106</v>
      </c>
      <c r="D304" s="196" t="s">
        <v>224</v>
      </c>
      <c r="E304" s="214">
        <v>5465.76</v>
      </c>
    </row>
    <row r="305" spans="1:13" hidden="1" x14ac:dyDescent="0.25">
      <c r="A305" s="228" t="s">
        <v>183</v>
      </c>
      <c r="B305" s="230" t="s">
        <v>2966</v>
      </c>
      <c r="C305" s="231" t="s">
        <v>1107</v>
      </c>
      <c r="D305" s="197" t="s">
        <v>3055</v>
      </c>
      <c r="E305" s="212">
        <v>457</v>
      </c>
      <c r="F305" s="198">
        <v>806433.24</v>
      </c>
      <c r="G305" s="198">
        <v>1597</v>
      </c>
      <c r="H305" s="198">
        <v>0</v>
      </c>
      <c r="I305" s="198">
        <v>808030.24</v>
      </c>
      <c r="J305" s="199">
        <f t="shared" ref="J305:M305" si="30">F305/365</f>
        <v>2209.4061369863011</v>
      </c>
      <c r="K305" s="199">
        <f t="shared" si="30"/>
        <v>4.375342465753425</v>
      </c>
      <c r="L305" s="199">
        <f t="shared" si="30"/>
        <v>0</v>
      </c>
      <c r="M305" s="200">
        <f t="shared" si="30"/>
        <v>2213.7814794520546</v>
      </c>
    </row>
    <row r="306" spans="1:13" ht="15.75" hidden="1" thickBot="1" x14ac:dyDescent="0.3">
      <c r="A306" s="228" t="s">
        <v>183</v>
      </c>
      <c r="B306" s="230" t="s">
        <v>2966</v>
      </c>
      <c r="C306" s="232" t="s">
        <v>1107</v>
      </c>
      <c r="D306" s="201" t="s">
        <v>2976</v>
      </c>
      <c r="E306" s="213">
        <v>2905</v>
      </c>
      <c r="F306" s="202"/>
      <c r="G306" s="202"/>
      <c r="H306" s="202"/>
      <c r="I306" s="202"/>
      <c r="J306" s="202"/>
      <c r="K306" s="202"/>
      <c r="L306" s="202"/>
      <c r="M306" s="203"/>
    </row>
    <row r="307" spans="1:13" hidden="1" x14ac:dyDescent="0.25">
      <c r="A307" s="228" t="s">
        <v>183</v>
      </c>
      <c r="B307" s="230" t="s">
        <v>2966</v>
      </c>
      <c r="C307" s="231" t="s">
        <v>1108</v>
      </c>
      <c r="D307" s="197" t="s">
        <v>2976</v>
      </c>
      <c r="E307" s="212">
        <v>3520.51</v>
      </c>
      <c r="F307" s="198">
        <v>1712937.4</v>
      </c>
      <c r="G307" s="198">
        <v>7317.76</v>
      </c>
      <c r="H307" s="198">
        <v>2195.0300000000002</v>
      </c>
      <c r="I307" s="198">
        <v>1722450.19</v>
      </c>
      <c r="J307" s="199">
        <f t="shared" ref="J307:M307" si="31">F307/365</f>
        <v>4692.9791780821915</v>
      </c>
      <c r="K307" s="199">
        <f t="shared" si="31"/>
        <v>20.048657534246576</v>
      </c>
      <c r="L307" s="199">
        <f t="shared" si="31"/>
        <v>6.013780821917809</v>
      </c>
      <c r="M307" s="200">
        <f t="shared" si="31"/>
        <v>4719.041616438356</v>
      </c>
    </row>
    <row r="308" spans="1:13" ht="15.75" hidden="1" thickBot="1" x14ac:dyDescent="0.3">
      <c r="A308" s="228" t="s">
        <v>183</v>
      </c>
      <c r="B308" s="230" t="s">
        <v>2966</v>
      </c>
      <c r="C308" s="232" t="s">
        <v>1108</v>
      </c>
      <c r="D308" s="201" t="s">
        <v>3052</v>
      </c>
      <c r="E308" s="213">
        <v>556.09</v>
      </c>
      <c r="F308" s="202"/>
      <c r="G308" s="202"/>
      <c r="H308" s="202"/>
      <c r="I308" s="202"/>
      <c r="J308" s="202"/>
      <c r="K308" s="202"/>
      <c r="L308" s="202"/>
      <c r="M308" s="203"/>
    </row>
    <row r="309" spans="1:13" hidden="1" x14ac:dyDescent="0.25">
      <c r="A309" s="228" t="s">
        <v>184</v>
      </c>
      <c r="B309" s="233" t="s">
        <v>2966</v>
      </c>
      <c r="C309" s="196" t="s">
        <v>1155</v>
      </c>
      <c r="D309" s="196" t="s">
        <v>186</v>
      </c>
      <c r="E309" s="214">
        <v>11400</v>
      </c>
    </row>
    <row r="310" spans="1:13" hidden="1" x14ac:dyDescent="0.25">
      <c r="A310" s="228" t="s">
        <v>184</v>
      </c>
      <c r="B310" s="230" t="s">
        <v>2966</v>
      </c>
      <c r="C310" s="196" t="s">
        <v>2557</v>
      </c>
      <c r="D310" s="196" t="s">
        <v>123</v>
      </c>
      <c r="E310" s="214">
        <v>95</v>
      </c>
    </row>
    <row r="311" spans="1:13" hidden="1" x14ac:dyDescent="0.25">
      <c r="A311" s="228" t="s">
        <v>184</v>
      </c>
      <c r="B311" s="230" t="s">
        <v>2966</v>
      </c>
      <c r="C311" s="196" t="s">
        <v>1163</v>
      </c>
      <c r="D311" s="196" t="s">
        <v>3056</v>
      </c>
      <c r="E311" s="214">
        <v>814</v>
      </c>
    </row>
    <row r="312" spans="1:13" hidden="1" x14ac:dyDescent="0.25">
      <c r="A312" s="228" t="s">
        <v>184</v>
      </c>
      <c r="B312" s="230" t="s">
        <v>2966</v>
      </c>
      <c r="C312" s="196" t="s">
        <v>1156</v>
      </c>
      <c r="D312" s="196" t="s">
        <v>186</v>
      </c>
      <c r="E312" s="214">
        <v>1450</v>
      </c>
    </row>
    <row r="313" spans="1:13" hidden="1" x14ac:dyDescent="0.25">
      <c r="A313" s="228" t="s">
        <v>184</v>
      </c>
      <c r="B313" s="230" t="s">
        <v>2966</v>
      </c>
      <c r="C313" s="196" t="s">
        <v>1131</v>
      </c>
      <c r="D313" s="196" t="s">
        <v>3057</v>
      </c>
      <c r="E313" s="214">
        <v>803</v>
      </c>
    </row>
    <row r="314" spans="1:13" hidden="1" x14ac:dyDescent="0.25">
      <c r="A314" s="228" t="s">
        <v>184</v>
      </c>
      <c r="B314" s="230" t="s">
        <v>2966</v>
      </c>
      <c r="C314" s="196" t="s">
        <v>3058</v>
      </c>
      <c r="D314" s="196" t="s">
        <v>2998</v>
      </c>
      <c r="E314" s="214">
        <v>46.33</v>
      </c>
    </row>
    <row r="315" spans="1:13" hidden="1" x14ac:dyDescent="0.25">
      <c r="A315" s="228" t="s">
        <v>184</v>
      </c>
      <c r="B315" s="230" t="s">
        <v>2966</v>
      </c>
      <c r="C315" s="196" t="s">
        <v>1166</v>
      </c>
      <c r="D315" s="196" t="s">
        <v>3059</v>
      </c>
      <c r="E315" s="214">
        <v>613</v>
      </c>
    </row>
    <row r="316" spans="1:13" hidden="1" x14ac:dyDescent="0.25">
      <c r="A316" s="228" t="s">
        <v>184</v>
      </c>
      <c r="B316" s="230" t="s">
        <v>2966</v>
      </c>
      <c r="C316" s="196" t="s">
        <v>1149</v>
      </c>
      <c r="D316" s="196" t="s">
        <v>3060</v>
      </c>
      <c r="E316" s="214">
        <v>32</v>
      </c>
    </row>
    <row r="317" spans="1:13" hidden="1" x14ac:dyDescent="0.25">
      <c r="A317" s="228" t="s">
        <v>184</v>
      </c>
      <c r="B317" s="230" t="s">
        <v>2966</v>
      </c>
      <c r="C317" s="196" t="s">
        <v>1140</v>
      </c>
      <c r="D317" s="196" t="s">
        <v>185</v>
      </c>
      <c r="E317" s="214">
        <v>238</v>
      </c>
    </row>
    <row r="318" spans="1:13" hidden="1" x14ac:dyDescent="0.25">
      <c r="A318" s="228" t="s">
        <v>184</v>
      </c>
      <c r="B318" s="230" t="s">
        <v>2966</v>
      </c>
      <c r="C318" s="196" t="s">
        <v>619</v>
      </c>
      <c r="D318" s="196" t="s">
        <v>2998</v>
      </c>
      <c r="E318" s="214">
        <v>214</v>
      </c>
    </row>
    <row r="319" spans="1:13" hidden="1" x14ac:dyDescent="0.25">
      <c r="A319" s="228" t="s">
        <v>184</v>
      </c>
      <c r="B319" s="230" t="s">
        <v>2966</v>
      </c>
      <c r="C319" s="196" t="s">
        <v>2625</v>
      </c>
      <c r="D319" s="196" t="s">
        <v>123</v>
      </c>
      <c r="E319" s="214">
        <v>58</v>
      </c>
    </row>
    <row r="320" spans="1:13" hidden="1" x14ac:dyDescent="0.25">
      <c r="A320" s="228" t="s">
        <v>184</v>
      </c>
      <c r="B320" s="230" t="s">
        <v>2966</v>
      </c>
      <c r="C320" s="196" t="s">
        <v>2536</v>
      </c>
      <c r="D320" s="196" t="s">
        <v>123</v>
      </c>
      <c r="E320" s="214">
        <v>42</v>
      </c>
    </row>
    <row r="321" spans="1:5" hidden="1" x14ac:dyDescent="0.25">
      <c r="A321" s="228" t="s">
        <v>184</v>
      </c>
      <c r="B321" s="230" t="s">
        <v>2966</v>
      </c>
      <c r="C321" s="196" t="s">
        <v>577</v>
      </c>
      <c r="D321" s="196" t="s">
        <v>2989</v>
      </c>
      <c r="E321" s="214">
        <v>26</v>
      </c>
    </row>
    <row r="322" spans="1:5" hidden="1" x14ac:dyDescent="0.25">
      <c r="A322" s="228" t="s">
        <v>184</v>
      </c>
      <c r="B322" s="230" t="s">
        <v>2966</v>
      </c>
      <c r="C322" s="196" t="s">
        <v>1144</v>
      </c>
      <c r="D322" s="196" t="s">
        <v>3061</v>
      </c>
      <c r="E322" s="214">
        <v>511</v>
      </c>
    </row>
    <row r="323" spans="1:5" hidden="1" x14ac:dyDescent="0.25">
      <c r="A323" s="228" t="s">
        <v>184</v>
      </c>
      <c r="B323" s="230" t="s">
        <v>2966</v>
      </c>
      <c r="C323" s="196" t="s">
        <v>1132</v>
      </c>
      <c r="D323" s="196" t="s">
        <v>3057</v>
      </c>
      <c r="E323" s="214">
        <v>388</v>
      </c>
    </row>
    <row r="324" spans="1:5" hidden="1" x14ac:dyDescent="0.25">
      <c r="A324" s="228" t="s">
        <v>184</v>
      </c>
      <c r="B324" s="230" t="s">
        <v>2966</v>
      </c>
      <c r="C324" s="196" t="s">
        <v>1141</v>
      </c>
      <c r="D324" s="196" t="s">
        <v>185</v>
      </c>
      <c r="E324" s="214">
        <v>200</v>
      </c>
    </row>
    <row r="325" spans="1:5" hidden="1" x14ac:dyDescent="0.25">
      <c r="A325" s="228" t="s">
        <v>184</v>
      </c>
      <c r="B325" s="230" t="s">
        <v>2966</v>
      </c>
      <c r="C325" s="196" t="s">
        <v>1332</v>
      </c>
      <c r="D325" s="196" t="s">
        <v>123</v>
      </c>
      <c r="E325" s="214">
        <v>12356</v>
      </c>
    </row>
    <row r="326" spans="1:5" hidden="1" x14ac:dyDescent="0.25">
      <c r="A326" s="228" t="s">
        <v>184</v>
      </c>
      <c r="B326" s="230" t="s">
        <v>2966</v>
      </c>
      <c r="C326" s="196" t="s">
        <v>1150</v>
      </c>
      <c r="D326" s="196" t="s">
        <v>3060</v>
      </c>
      <c r="E326" s="214">
        <v>44</v>
      </c>
    </row>
    <row r="327" spans="1:5" hidden="1" x14ac:dyDescent="0.25">
      <c r="A327" s="228" t="s">
        <v>184</v>
      </c>
      <c r="B327" s="230" t="s">
        <v>2966</v>
      </c>
      <c r="C327" s="196" t="s">
        <v>1151</v>
      </c>
      <c r="D327" s="196" t="s">
        <v>3060</v>
      </c>
      <c r="E327" s="214">
        <v>26</v>
      </c>
    </row>
    <row r="328" spans="1:5" hidden="1" x14ac:dyDescent="0.25">
      <c r="A328" s="228" t="s">
        <v>184</v>
      </c>
      <c r="B328" s="230" t="s">
        <v>2966</v>
      </c>
      <c r="C328" s="196" t="s">
        <v>2545</v>
      </c>
      <c r="D328" s="196" t="s">
        <v>123</v>
      </c>
      <c r="E328" s="214">
        <v>37</v>
      </c>
    </row>
    <row r="329" spans="1:5" hidden="1" x14ac:dyDescent="0.25">
      <c r="A329" s="228" t="s">
        <v>184</v>
      </c>
      <c r="B329" s="230" t="s">
        <v>2966</v>
      </c>
      <c r="C329" s="196" t="s">
        <v>2507</v>
      </c>
      <c r="D329" s="196" t="s">
        <v>123</v>
      </c>
      <c r="E329" s="214">
        <v>19121</v>
      </c>
    </row>
    <row r="330" spans="1:5" hidden="1" x14ac:dyDescent="0.25">
      <c r="A330" s="228" t="s">
        <v>184</v>
      </c>
      <c r="B330" s="230" t="s">
        <v>2966</v>
      </c>
      <c r="C330" s="196" t="s">
        <v>1133</v>
      </c>
      <c r="D330" s="196" t="s">
        <v>3057</v>
      </c>
      <c r="E330" s="214">
        <v>1579</v>
      </c>
    </row>
    <row r="331" spans="1:5" hidden="1" x14ac:dyDescent="0.25">
      <c r="A331" s="228" t="s">
        <v>184</v>
      </c>
      <c r="B331" s="230" t="s">
        <v>2966</v>
      </c>
      <c r="C331" s="196" t="s">
        <v>1157</v>
      </c>
      <c r="D331" s="196" t="s">
        <v>186</v>
      </c>
      <c r="E331" s="214">
        <v>2603</v>
      </c>
    </row>
    <row r="332" spans="1:5" hidden="1" x14ac:dyDescent="0.25">
      <c r="A332" s="228" t="s">
        <v>184</v>
      </c>
      <c r="B332" s="230" t="s">
        <v>2966</v>
      </c>
      <c r="C332" s="196" t="s">
        <v>1126</v>
      </c>
      <c r="D332" s="196" t="s">
        <v>3062</v>
      </c>
      <c r="E332" s="214">
        <v>7351</v>
      </c>
    </row>
    <row r="333" spans="1:5" hidden="1" x14ac:dyDescent="0.25">
      <c r="A333" s="228" t="s">
        <v>184</v>
      </c>
      <c r="B333" s="230" t="s">
        <v>2966</v>
      </c>
      <c r="C333" s="196" t="s">
        <v>1160</v>
      </c>
      <c r="D333" s="196" t="s">
        <v>187</v>
      </c>
      <c r="E333" s="214">
        <v>6150</v>
      </c>
    </row>
  </sheetData>
  <autoFilter ref="A1:M333">
    <filterColumn colId="2">
      <filters>
        <filter val="ZO PETRINJA"/>
      </filters>
    </filterColumn>
  </autoFilter>
  <mergeCells count="73">
    <mergeCell ref="C307:C308"/>
    <mergeCell ref="A309:A333"/>
    <mergeCell ref="B309:B333"/>
    <mergeCell ref="A273:A279"/>
    <mergeCell ref="B273:B279"/>
    <mergeCell ref="A280:A292"/>
    <mergeCell ref="B280:B292"/>
    <mergeCell ref="C285:C288"/>
    <mergeCell ref="A293:A308"/>
    <mergeCell ref="B293:B308"/>
    <mergeCell ref="C298:C299"/>
    <mergeCell ref="C301:C303"/>
    <mergeCell ref="C305:C306"/>
    <mergeCell ref="A249:A263"/>
    <mergeCell ref="B249:B263"/>
    <mergeCell ref="C249:C250"/>
    <mergeCell ref="C262:C263"/>
    <mergeCell ref="A264:A272"/>
    <mergeCell ref="B264:B272"/>
    <mergeCell ref="A215:A248"/>
    <mergeCell ref="B215:B248"/>
    <mergeCell ref="C217:C219"/>
    <mergeCell ref="C220:C221"/>
    <mergeCell ref="C227:C228"/>
    <mergeCell ref="C229:C230"/>
    <mergeCell ref="C238:C239"/>
    <mergeCell ref="C241:C242"/>
    <mergeCell ref="C161:C162"/>
    <mergeCell ref="C178:C179"/>
    <mergeCell ref="A201:A214"/>
    <mergeCell ref="B201:B214"/>
    <mergeCell ref="C205:C206"/>
    <mergeCell ref="C207:C208"/>
    <mergeCell ref="C210:C211"/>
    <mergeCell ref="C213:C214"/>
    <mergeCell ref="A134:A153"/>
    <mergeCell ref="B134:B153"/>
    <mergeCell ref="A154:A159"/>
    <mergeCell ref="B154:B159"/>
    <mergeCell ref="A160:A200"/>
    <mergeCell ref="B160:B200"/>
    <mergeCell ref="A103:A131"/>
    <mergeCell ref="B103:B131"/>
    <mergeCell ref="C117:C118"/>
    <mergeCell ref="C125:C126"/>
    <mergeCell ref="A132:A133"/>
    <mergeCell ref="B132:B133"/>
    <mergeCell ref="A87:A91"/>
    <mergeCell ref="B87:B91"/>
    <mergeCell ref="A92:A102"/>
    <mergeCell ref="B92:B102"/>
    <mergeCell ref="C94:C96"/>
    <mergeCell ref="C100:C101"/>
    <mergeCell ref="A58:A86"/>
    <mergeCell ref="B58:B86"/>
    <mergeCell ref="C76:C77"/>
    <mergeCell ref="A17:A40"/>
    <mergeCell ref="B17:B40"/>
    <mergeCell ref="C24:C25"/>
    <mergeCell ref="C26:C27"/>
    <mergeCell ref="C28:C30"/>
    <mergeCell ref="C31:C33"/>
    <mergeCell ref="A41:A45"/>
    <mergeCell ref="B41:B45"/>
    <mergeCell ref="A46:A57"/>
    <mergeCell ref="B46:B57"/>
    <mergeCell ref="C48:C49"/>
    <mergeCell ref="A2:A12"/>
    <mergeCell ref="B2:B12"/>
    <mergeCell ref="C2:C3"/>
    <mergeCell ref="C4:C5"/>
    <mergeCell ref="A13:A16"/>
    <mergeCell ref="B13:B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530"/>
  <sheetViews>
    <sheetView zoomScale="80" zoomScaleNormal="80" workbookViewId="0">
      <pane ySplit="1" topLeftCell="A2" activePane="bottomLeft" state="frozen"/>
      <selection pane="bottomLeft" activeCell="F321" sqref="F321"/>
    </sheetView>
  </sheetViews>
  <sheetFormatPr defaultRowHeight="40.5" customHeight="1" x14ac:dyDescent="0.25"/>
  <cols>
    <col min="1" max="1" width="27.28515625" style="2" customWidth="1"/>
    <col min="2" max="2" width="32.28515625" style="2" customWidth="1"/>
    <col min="3" max="3" width="38.85546875" style="2" bestFit="1" customWidth="1"/>
    <col min="4" max="4" width="21.85546875" style="2" customWidth="1"/>
    <col min="5" max="5" width="20.42578125" style="2" customWidth="1"/>
    <col min="6" max="6" width="25.5703125" style="2" customWidth="1"/>
    <col min="7" max="7" width="29.5703125" style="2" customWidth="1"/>
    <col min="8" max="8" width="23.85546875" style="2" customWidth="1"/>
    <col min="9" max="9" width="22.5703125" style="2" customWidth="1"/>
    <col min="10" max="10" width="29.5703125" style="2" customWidth="1"/>
    <col min="11" max="11" width="39" style="2" customWidth="1"/>
    <col min="12" max="12" width="29.28515625" style="2" customWidth="1"/>
    <col min="13" max="16384" width="9.140625" style="2"/>
  </cols>
  <sheetData>
    <row r="1" spans="1:12" ht="40.5" customHeight="1" x14ac:dyDescent="0.25">
      <c r="A1" s="7" t="s">
        <v>1</v>
      </c>
      <c r="B1" s="8" t="s">
        <v>17</v>
      </c>
      <c r="C1" s="3" t="s">
        <v>4</v>
      </c>
      <c r="D1" s="3" t="s">
        <v>55</v>
      </c>
      <c r="E1" s="3" t="s">
        <v>31</v>
      </c>
      <c r="F1" s="3" t="s">
        <v>56</v>
      </c>
      <c r="G1" s="3" t="s">
        <v>57</v>
      </c>
      <c r="H1" s="175" t="s">
        <v>2614</v>
      </c>
      <c r="I1" s="175" t="s">
        <v>2615</v>
      </c>
      <c r="J1" s="3" t="s">
        <v>2638</v>
      </c>
      <c r="K1" s="3" t="s">
        <v>2639</v>
      </c>
      <c r="L1" s="3" t="s">
        <v>49</v>
      </c>
    </row>
    <row r="2" spans="1:12" ht="40.5" hidden="1" customHeight="1" x14ac:dyDescent="0.25">
      <c r="A2" s="2" t="s">
        <v>12</v>
      </c>
      <c r="B2" s="1" t="s">
        <v>18</v>
      </c>
      <c r="C2" s="4" t="s">
        <v>15</v>
      </c>
      <c r="D2" s="2" t="s">
        <v>219</v>
      </c>
      <c r="E2" s="2">
        <v>578</v>
      </c>
      <c r="F2" s="23" t="s">
        <v>220</v>
      </c>
      <c r="H2" s="160"/>
      <c r="I2" s="160"/>
      <c r="J2" s="4"/>
      <c r="K2" s="4"/>
      <c r="L2" s="4"/>
    </row>
    <row r="3" spans="1:12" ht="40.5" hidden="1" customHeight="1" x14ac:dyDescent="0.25">
      <c r="A3" s="2" t="s">
        <v>12</v>
      </c>
      <c r="B3" s="1" t="s">
        <v>18</v>
      </c>
      <c r="C3" s="4" t="s">
        <v>16</v>
      </c>
      <c r="D3" s="2" t="s">
        <v>219</v>
      </c>
      <c r="E3" s="2">
        <v>385</v>
      </c>
      <c r="F3" s="23" t="s">
        <v>221</v>
      </c>
      <c r="H3" s="160"/>
      <c r="I3" s="160"/>
      <c r="J3" s="4"/>
      <c r="K3" s="4"/>
    </row>
    <row r="4" spans="1:12" ht="40.5" hidden="1" customHeight="1" x14ac:dyDescent="0.25">
      <c r="A4" s="2" t="s">
        <v>12</v>
      </c>
      <c r="B4" s="1" t="s">
        <v>193</v>
      </c>
      <c r="C4" s="2" t="s">
        <v>197</v>
      </c>
      <c r="D4" s="2" t="s">
        <v>219</v>
      </c>
      <c r="E4" s="2">
        <v>498</v>
      </c>
      <c r="F4" s="23" t="s">
        <v>221</v>
      </c>
      <c r="H4" s="160"/>
      <c r="I4" s="160"/>
      <c r="J4" s="4"/>
      <c r="K4" s="4"/>
    </row>
    <row r="5" spans="1:12" ht="40.5" hidden="1" customHeight="1" x14ac:dyDescent="0.25">
      <c r="A5" s="2" t="s">
        <v>12</v>
      </c>
      <c r="B5" s="1" t="s">
        <v>193</v>
      </c>
      <c r="C5" s="31" t="s">
        <v>71</v>
      </c>
      <c r="F5" s="23"/>
      <c r="H5" s="160"/>
      <c r="I5" s="160"/>
      <c r="J5" s="4"/>
      <c r="K5" s="4"/>
    </row>
    <row r="6" spans="1:12" ht="40.5" hidden="1" customHeight="1" x14ac:dyDescent="0.25">
      <c r="A6" s="2" t="s">
        <v>117</v>
      </c>
      <c r="B6" s="17" t="s">
        <v>113</v>
      </c>
      <c r="C6" s="2" t="s">
        <v>391</v>
      </c>
      <c r="D6" s="2" t="s">
        <v>280</v>
      </c>
      <c r="E6" s="2">
        <v>52</v>
      </c>
      <c r="F6" s="23" t="s">
        <v>370</v>
      </c>
      <c r="J6" s="4"/>
      <c r="K6" s="4"/>
    </row>
    <row r="7" spans="1:12" ht="40.5" hidden="1" customHeight="1" x14ac:dyDescent="0.25">
      <c r="A7" s="14" t="s">
        <v>117</v>
      </c>
      <c r="B7" s="17" t="s">
        <v>235</v>
      </c>
      <c r="C7" s="2" t="s">
        <v>236</v>
      </c>
      <c r="D7" s="2" t="s">
        <v>219</v>
      </c>
      <c r="E7" s="2">
        <v>68</v>
      </c>
      <c r="F7" s="23" t="s">
        <v>370</v>
      </c>
      <c r="J7" s="4"/>
      <c r="K7" s="4"/>
    </row>
    <row r="8" spans="1:12" ht="40.5" hidden="1" customHeight="1" x14ac:dyDescent="0.25">
      <c r="A8" s="14" t="s">
        <v>117</v>
      </c>
      <c r="B8" s="17" t="s">
        <v>394</v>
      </c>
      <c r="C8" s="2" t="s">
        <v>391</v>
      </c>
      <c r="D8" s="2" t="s">
        <v>280</v>
      </c>
      <c r="E8" s="2">
        <v>380</v>
      </c>
      <c r="F8" s="23" t="s">
        <v>221</v>
      </c>
      <c r="J8" s="4"/>
      <c r="K8" s="4"/>
    </row>
    <row r="9" spans="1:12" ht="40.5" hidden="1" customHeight="1" x14ac:dyDescent="0.25">
      <c r="A9" s="14" t="s">
        <v>117</v>
      </c>
      <c r="B9" s="17" t="s">
        <v>394</v>
      </c>
      <c r="C9" s="2" t="s">
        <v>398</v>
      </c>
      <c r="D9" s="2" t="s">
        <v>284</v>
      </c>
      <c r="E9" s="2">
        <v>15.31</v>
      </c>
      <c r="F9" s="23" t="s">
        <v>370</v>
      </c>
      <c r="J9" s="4"/>
      <c r="K9" s="4"/>
    </row>
    <row r="10" spans="1:12" ht="40.5" hidden="1" customHeight="1" x14ac:dyDescent="0.25">
      <c r="A10" s="14" t="s">
        <v>117</v>
      </c>
      <c r="B10" s="17" t="s">
        <v>393</v>
      </c>
      <c r="C10" s="2" t="s">
        <v>401</v>
      </c>
      <c r="D10" s="2" t="s">
        <v>284</v>
      </c>
      <c r="E10" s="2">
        <v>311</v>
      </c>
      <c r="F10" s="23" t="s">
        <v>221</v>
      </c>
      <c r="J10" s="4"/>
      <c r="K10" s="4"/>
    </row>
    <row r="11" spans="1:12" ht="40.5" hidden="1" customHeight="1" x14ac:dyDescent="0.25">
      <c r="A11" s="14" t="s">
        <v>117</v>
      </c>
      <c r="B11" s="17" t="s">
        <v>393</v>
      </c>
      <c r="C11" s="2" t="s">
        <v>398</v>
      </c>
      <c r="D11" s="2" t="s">
        <v>284</v>
      </c>
      <c r="E11" s="2">
        <v>133</v>
      </c>
      <c r="F11" s="23" t="s">
        <v>220</v>
      </c>
      <c r="J11" s="4"/>
      <c r="K11" s="4"/>
    </row>
    <row r="12" spans="1:12" ht="40.5" hidden="1" customHeight="1" x14ac:dyDescent="0.25">
      <c r="A12" s="14" t="s">
        <v>117</v>
      </c>
      <c r="B12" s="17" t="s">
        <v>116</v>
      </c>
      <c r="C12" s="2" t="s">
        <v>421</v>
      </c>
      <c r="D12" s="2" t="s">
        <v>284</v>
      </c>
      <c r="E12" s="2">
        <v>90</v>
      </c>
      <c r="F12" s="23" t="s">
        <v>379</v>
      </c>
      <c r="J12" s="4"/>
      <c r="K12" s="4"/>
    </row>
    <row r="13" spans="1:12" ht="40.5" hidden="1" customHeight="1" x14ac:dyDescent="0.25">
      <c r="A13" s="14" t="s">
        <v>117</v>
      </c>
      <c r="B13" s="17" t="s">
        <v>114</v>
      </c>
      <c r="C13" s="2" t="s">
        <v>424</v>
      </c>
      <c r="D13" s="2" t="s">
        <v>284</v>
      </c>
      <c r="E13" s="2">
        <v>60</v>
      </c>
      <c r="F13" s="23" t="s">
        <v>221</v>
      </c>
      <c r="J13" s="4"/>
      <c r="K13" s="4"/>
    </row>
    <row r="14" spans="1:12" ht="40.5" hidden="1" customHeight="1" x14ac:dyDescent="0.25">
      <c r="A14" s="15" t="s">
        <v>117</v>
      </c>
      <c r="B14" s="1" t="s">
        <v>115</v>
      </c>
      <c r="C14" s="1" t="s">
        <v>429</v>
      </c>
      <c r="D14" s="2" t="s">
        <v>280</v>
      </c>
      <c r="E14" s="2">
        <v>151.5</v>
      </c>
      <c r="F14" s="23" t="s">
        <v>380</v>
      </c>
      <c r="J14" s="4"/>
      <c r="K14" s="4"/>
    </row>
    <row r="15" spans="1:12" ht="40.5" hidden="1" customHeight="1" x14ac:dyDescent="0.25">
      <c r="A15" s="15" t="s">
        <v>117</v>
      </c>
      <c r="B15" s="1" t="s">
        <v>115</v>
      </c>
      <c r="C15" s="1" t="s">
        <v>430</v>
      </c>
      <c r="D15" s="2" t="s">
        <v>280</v>
      </c>
      <c r="E15" s="2">
        <v>17.97</v>
      </c>
      <c r="F15" s="23" t="s">
        <v>369</v>
      </c>
      <c r="J15" s="4"/>
      <c r="K15" s="4"/>
    </row>
    <row r="16" spans="1:12" ht="40.5" hidden="1" customHeight="1" x14ac:dyDescent="0.25">
      <c r="A16" s="15" t="s">
        <v>117</v>
      </c>
      <c r="B16" s="1" t="s">
        <v>115</v>
      </c>
      <c r="C16" s="1" t="s">
        <v>431</v>
      </c>
      <c r="D16" s="2" t="s">
        <v>280</v>
      </c>
      <c r="E16" s="2">
        <v>10.4</v>
      </c>
      <c r="F16" s="23" t="s">
        <v>220</v>
      </c>
      <c r="J16" s="4"/>
      <c r="K16" s="4"/>
    </row>
    <row r="17" spans="1:11" ht="40.5" hidden="1" customHeight="1" x14ac:dyDescent="0.25">
      <c r="A17" s="58" t="s">
        <v>118</v>
      </c>
      <c r="B17" s="58" t="s">
        <v>435</v>
      </c>
      <c r="C17" s="58" t="s">
        <v>453</v>
      </c>
      <c r="D17" s="59" t="s">
        <v>219</v>
      </c>
      <c r="E17" s="59">
        <v>323</v>
      </c>
      <c r="F17" s="23" t="s">
        <v>220</v>
      </c>
      <c r="J17" s="4"/>
      <c r="K17" s="4"/>
    </row>
    <row r="18" spans="1:11" ht="40.5" hidden="1" customHeight="1" x14ac:dyDescent="0.25">
      <c r="A18" s="58" t="s">
        <v>118</v>
      </c>
      <c r="B18" s="58" t="s">
        <v>435</v>
      </c>
      <c r="C18" s="58" t="s">
        <v>454</v>
      </c>
      <c r="D18" s="59" t="s">
        <v>219</v>
      </c>
      <c r="E18" s="59"/>
      <c r="F18" s="23" t="s">
        <v>220</v>
      </c>
      <c r="J18" s="4"/>
      <c r="K18" s="4"/>
    </row>
    <row r="19" spans="1:11" ht="40.5" hidden="1" customHeight="1" x14ac:dyDescent="0.25">
      <c r="A19" s="62" t="s">
        <v>118</v>
      </c>
      <c r="B19" s="62" t="s">
        <v>436</v>
      </c>
      <c r="C19" s="62" t="s">
        <v>455</v>
      </c>
      <c r="D19" s="61" t="s">
        <v>284</v>
      </c>
      <c r="E19" s="61">
        <v>141</v>
      </c>
      <c r="F19" s="23" t="s">
        <v>383</v>
      </c>
      <c r="J19" s="4"/>
      <c r="K19" s="4"/>
    </row>
    <row r="20" spans="1:11" ht="40.5" hidden="1" customHeight="1" x14ac:dyDescent="0.25">
      <c r="A20" s="62" t="s">
        <v>118</v>
      </c>
      <c r="B20" s="62" t="s">
        <v>436</v>
      </c>
      <c r="C20" s="62" t="s">
        <v>456</v>
      </c>
      <c r="D20" s="61" t="s">
        <v>284</v>
      </c>
      <c r="E20" s="61">
        <v>186</v>
      </c>
      <c r="F20" s="23" t="s">
        <v>386</v>
      </c>
      <c r="J20" s="4"/>
      <c r="K20" s="4"/>
    </row>
    <row r="21" spans="1:11" ht="40.5" hidden="1" customHeight="1" x14ac:dyDescent="0.25">
      <c r="A21" s="62" t="s">
        <v>118</v>
      </c>
      <c r="B21" s="62" t="s">
        <v>437</v>
      </c>
      <c r="C21" s="62" t="s">
        <v>457</v>
      </c>
      <c r="D21" s="61" t="s">
        <v>284</v>
      </c>
      <c r="E21" s="61">
        <v>163</v>
      </c>
      <c r="F21" s="23" t="s">
        <v>68</v>
      </c>
      <c r="J21" s="4"/>
      <c r="K21" s="4"/>
    </row>
    <row r="22" spans="1:11" ht="40.5" hidden="1" customHeight="1" x14ac:dyDescent="0.25">
      <c r="A22" s="62" t="s">
        <v>118</v>
      </c>
      <c r="B22" s="62" t="s">
        <v>438</v>
      </c>
      <c r="C22" s="62" t="s">
        <v>458</v>
      </c>
      <c r="D22" s="61" t="s">
        <v>284</v>
      </c>
      <c r="E22" s="69">
        <v>96.5</v>
      </c>
      <c r="F22" s="23" t="s">
        <v>386</v>
      </c>
      <c r="J22" s="4"/>
      <c r="K22" s="4"/>
    </row>
    <row r="23" spans="1:11" ht="40.5" hidden="1" customHeight="1" x14ac:dyDescent="0.25">
      <c r="A23" s="63" t="s">
        <v>118</v>
      </c>
      <c r="B23" s="63" t="s">
        <v>439</v>
      </c>
      <c r="C23" s="63" t="s">
        <v>459</v>
      </c>
      <c r="D23" s="64"/>
      <c r="E23" s="64">
        <v>8</v>
      </c>
      <c r="F23" s="23" t="s">
        <v>220</v>
      </c>
      <c r="J23" s="4"/>
      <c r="K23" s="4"/>
    </row>
    <row r="24" spans="1:11" ht="40.5" hidden="1" customHeight="1" x14ac:dyDescent="0.25">
      <c r="A24" s="62" t="s">
        <v>118</v>
      </c>
      <c r="B24" s="62" t="s">
        <v>73</v>
      </c>
      <c r="C24" s="62" t="s">
        <v>74</v>
      </c>
      <c r="D24" s="61" t="s">
        <v>280</v>
      </c>
      <c r="E24" s="69">
        <v>95.25</v>
      </c>
      <c r="F24" s="23" t="s">
        <v>386</v>
      </c>
      <c r="J24" s="4"/>
      <c r="K24" s="4"/>
    </row>
    <row r="25" spans="1:11" ht="40.5" hidden="1" customHeight="1" x14ac:dyDescent="0.25">
      <c r="A25" s="62" t="s">
        <v>118</v>
      </c>
      <c r="B25" s="62" t="s">
        <v>440</v>
      </c>
      <c r="C25" s="62" t="s">
        <v>74</v>
      </c>
      <c r="D25" s="61"/>
      <c r="E25" s="61">
        <v>16</v>
      </c>
      <c r="F25" s="23" t="s">
        <v>369</v>
      </c>
      <c r="J25" s="4"/>
      <c r="K25" s="4"/>
    </row>
    <row r="26" spans="1:11" ht="40.5" hidden="1" customHeight="1" x14ac:dyDescent="0.25">
      <c r="A26" s="62" t="s">
        <v>118</v>
      </c>
      <c r="B26" s="62" t="s">
        <v>441</v>
      </c>
      <c r="C26" s="62" t="s">
        <v>460</v>
      </c>
      <c r="D26" s="61"/>
      <c r="E26" s="61">
        <v>0</v>
      </c>
      <c r="F26" s="23" t="s">
        <v>110</v>
      </c>
      <c r="J26" s="4"/>
      <c r="K26" s="4"/>
    </row>
    <row r="27" spans="1:11" ht="40.5" hidden="1" customHeight="1" x14ac:dyDescent="0.25">
      <c r="A27" s="62" t="s">
        <v>118</v>
      </c>
      <c r="B27" s="62" t="s">
        <v>73</v>
      </c>
      <c r="C27" s="62" t="s">
        <v>76</v>
      </c>
      <c r="D27" s="61" t="s">
        <v>280</v>
      </c>
      <c r="E27" s="69">
        <v>7.87</v>
      </c>
      <c r="F27" s="23" t="s">
        <v>221</v>
      </c>
      <c r="J27" s="4"/>
      <c r="K27" s="4"/>
    </row>
    <row r="28" spans="1:11" ht="40.5" hidden="1" customHeight="1" x14ac:dyDescent="0.25">
      <c r="A28" s="62" t="s">
        <v>118</v>
      </c>
      <c r="B28" s="62" t="s">
        <v>437</v>
      </c>
      <c r="C28" s="62" t="s">
        <v>76</v>
      </c>
      <c r="D28" s="61" t="s">
        <v>284</v>
      </c>
      <c r="E28" s="61">
        <v>88</v>
      </c>
      <c r="F28" s="23" t="s">
        <v>68</v>
      </c>
      <c r="J28" s="4"/>
      <c r="K28" s="4"/>
    </row>
    <row r="29" spans="1:11" ht="40.5" hidden="1" customHeight="1" x14ac:dyDescent="0.25">
      <c r="A29" s="65" t="s">
        <v>118</v>
      </c>
      <c r="B29" s="65" t="s">
        <v>442</v>
      </c>
      <c r="C29" s="65" t="s">
        <v>76</v>
      </c>
      <c r="D29" s="66"/>
      <c r="E29" s="66">
        <v>13</v>
      </c>
      <c r="F29" s="23" t="s">
        <v>370</v>
      </c>
      <c r="J29" s="4"/>
      <c r="K29" s="4"/>
    </row>
    <row r="30" spans="1:11" ht="40.5" hidden="1" customHeight="1" x14ac:dyDescent="0.25">
      <c r="A30" s="58" t="s">
        <v>118</v>
      </c>
      <c r="B30" s="58" t="s">
        <v>443</v>
      </c>
      <c r="C30" s="58" t="s">
        <v>461</v>
      </c>
      <c r="D30" s="59" t="s">
        <v>280</v>
      </c>
      <c r="E30" s="59">
        <v>14.9</v>
      </c>
      <c r="F30" s="23" t="s">
        <v>374</v>
      </c>
      <c r="J30" s="4"/>
      <c r="K30" s="4"/>
    </row>
    <row r="31" spans="1:11" ht="40.5" hidden="1" customHeight="1" x14ac:dyDescent="0.25">
      <c r="A31" s="62" t="s">
        <v>118</v>
      </c>
      <c r="B31" s="62" t="s">
        <v>444</v>
      </c>
      <c r="C31" s="62" t="s">
        <v>461</v>
      </c>
      <c r="D31" s="61" t="s">
        <v>280</v>
      </c>
      <c r="E31" s="61">
        <v>13</v>
      </c>
      <c r="F31" s="23" t="s">
        <v>220</v>
      </c>
      <c r="J31" s="4"/>
      <c r="K31" s="4"/>
    </row>
    <row r="32" spans="1:11" ht="40.5" hidden="1" customHeight="1" x14ac:dyDescent="0.25">
      <c r="A32" s="62" t="s">
        <v>118</v>
      </c>
      <c r="B32" s="62" t="s">
        <v>445</v>
      </c>
      <c r="C32" s="62" t="s">
        <v>461</v>
      </c>
      <c r="D32" s="61" t="s">
        <v>280</v>
      </c>
      <c r="E32" s="61">
        <v>70</v>
      </c>
      <c r="F32" s="23" t="s">
        <v>221</v>
      </c>
      <c r="J32" s="4"/>
      <c r="K32" s="4"/>
    </row>
    <row r="33" spans="1:11" ht="40.5" hidden="1" customHeight="1" x14ac:dyDescent="0.25">
      <c r="A33" s="62" t="s">
        <v>118</v>
      </c>
      <c r="B33" s="62" t="s">
        <v>72</v>
      </c>
      <c r="C33" s="62" t="s">
        <v>462</v>
      </c>
      <c r="D33" s="61" t="s">
        <v>219</v>
      </c>
      <c r="E33" s="61">
        <v>72</v>
      </c>
      <c r="F33" s="23" t="s">
        <v>383</v>
      </c>
      <c r="J33" s="4"/>
      <c r="K33" s="4"/>
    </row>
    <row r="34" spans="1:11" ht="40.5" hidden="1" customHeight="1" x14ac:dyDescent="0.25">
      <c r="A34" s="58" t="s">
        <v>118</v>
      </c>
      <c r="B34" s="58" t="s">
        <v>435</v>
      </c>
      <c r="C34" s="58" t="s">
        <v>463</v>
      </c>
      <c r="D34" s="59" t="s">
        <v>219</v>
      </c>
      <c r="E34" s="59"/>
      <c r="F34" s="23" t="s">
        <v>220</v>
      </c>
      <c r="J34" s="4"/>
      <c r="K34" s="4"/>
    </row>
    <row r="35" spans="1:11" ht="40.5" hidden="1" customHeight="1" x14ac:dyDescent="0.25">
      <c r="A35" s="58" t="s">
        <v>118</v>
      </c>
      <c r="B35" s="58" t="s">
        <v>435</v>
      </c>
      <c r="C35" s="58" t="s">
        <v>464</v>
      </c>
      <c r="D35" s="59" t="s">
        <v>219</v>
      </c>
      <c r="E35" s="59"/>
      <c r="F35" s="23" t="s">
        <v>220</v>
      </c>
      <c r="J35" s="4"/>
      <c r="K35" s="4"/>
    </row>
    <row r="36" spans="1:11" ht="40.5" hidden="1" customHeight="1" x14ac:dyDescent="0.25">
      <c r="A36" s="11" t="s">
        <v>118</v>
      </c>
      <c r="B36" s="11" t="s">
        <v>97</v>
      </c>
      <c r="C36" s="11" t="s">
        <v>100</v>
      </c>
      <c r="D36" s="61" t="s">
        <v>284</v>
      </c>
      <c r="E36" s="61">
        <v>44</v>
      </c>
      <c r="F36" s="23" t="s">
        <v>386</v>
      </c>
      <c r="J36" s="4"/>
      <c r="K36" s="4"/>
    </row>
    <row r="37" spans="1:11" ht="40.5" hidden="1" customHeight="1" x14ac:dyDescent="0.25">
      <c r="A37" s="58" t="s">
        <v>118</v>
      </c>
      <c r="B37" s="58" t="s">
        <v>435</v>
      </c>
      <c r="C37" s="58" t="s">
        <v>465</v>
      </c>
      <c r="D37" s="59" t="s">
        <v>219</v>
      </c>
      <c r="E37" s="59"/>
      <c r="F37" s="23" t="s">
        <v>220</v>
      </c>
      <c r="J37" s="4"/>
      <c r="K37" s="4"/>
    </row>
    <row r="38" spans="1:11" ht="40.5" hidden="1" customHeight="1" x14ac:dyDescent="0.25">
      <c r="A38" s="58" t="s">
        <v>118</v>
      </c>
      <c r="B38" s="58" t="s">
        <v>435</v>
      </c>
      <c r="C38" s="58" t="s">
        <v>466</v>
      </c>
      <c r="D38" s="59" t="s">
        <v>219</v>
      </c>
      <c r="E38" s="59"/>
      <c r="F38" s="23" t="s">
        <v>220</v>
      </c>
      <c r="J38" s="4"/>
      <c r="K38" s="4"/>
    </row>
    <row r="39" spans="1:11" ht="40.5" hidden="1" customHeight="1" x14ac:dyDescent="0.25">
      <c r="A39" s="58" t="s">
        <v>118</v>
      </c>
      <c r="B39" s="58" t="s">
        <v>435</v>
      </c>
      <c r="C39" s="58" t="s">
        <v>467</v>
      </c>
      <c r="D39" s="59" t="s">
        <v>219</v>
      </c>
      <c r="E39" s="59"/>
      <c r="F39" s="23" t="s">
        <v>220</v>
      </c>
      <c r="J39" s="4"/>
      <c r="K39" s="4"/>
    </row>
    <row r="40" spans="1:11" ht="40.5" hidden="1" customHeight="1" x14ac:dyDescent="0.25">
      <c r="A40" s="62" t="s">
        <v>122</v>
      </c>
      <c r="B40" s="62" t="s">
        <v>489</v>
      </c>
      <c r="C40" s="62" t="s">
        <v>491</v>
      </c>
      <c r="D40" s="61" t="s">
        <v>284</v>
      </c>
      <c r="E40" s="61">
        <v>487</v>
      </c>
      <c r="F40" s="23" t="s">
        <v>386</v>
      </c>
      <c r="J40" s="4"/>
      <c r="K40" s="4"/>
    </row>
    <row r="41" spans="1:11" ht="40.5" hidden="1" customHeight="1" x14ac:dyDescent="0.25">
      <c r="A41" s="62" t="s">
        <v>122</v>
      </c>
      <c r="B41" s="62" t="s">
        <v>489</v>
      </c>
      <c r="C41" s="62" t="s">
        <v>492</v>
      </c>
      <c r="D41" s="61" t="s">
        <v>284</v>
      </c>
      <c r="E41" s="61">
        <v>995</v>
      </c>
      <c r="F41" s="23" t="s">
        <v>386</v>
      </c>
      <c r="J41" s="4"/>
      <c r="K41" s="4"/>
    </row>
    <row r="42" spans="1:11" ht="40.5" hidden="1" customHeight="1" x14ac:dyDescent="0.25">
      <c r="A42" s="62" t="s">
        <v>122</v>
      </c>
      <c r="B42" s="62" t="s">
        <v>489</v>
      </c>
      <c r="C42" s="62" t="s">
        <v>493</v>
      </c>
      <c r="D42" s="61" t="s">
        <v>219</v>
      </c>
      <c r="E42" s="61">
        <v>206</v>
      </c>
      <c r="F42" s="23" t="s">
        <v>386</v>
      </c>
      <c r="J42" s="4"/>
      <c r="K42" s="4"/>
    </row>
    <row r="43" spans="1:11" ht="40.5" hidden="1" customHeight="1" x14ac:dyDescent="0.25">
      <c r="A43" s="62" t="s">
        <v>122</v>
      </c>
      <c r="B43" s="62" t="s">
        <v>489</v>
      </c>
      <c r="C43" s="62" t="s">
        <v>494</v>
      </c>
      <c r="D43" s="61" t="s">
        <v>284</v>
      </c>
      <c r="E43" s="61">
        <v>530</v>
      </c>
      <c r="F43" s="23" t="s">
        <v>386</v>
      </c>
      <c r="J43" s="4"/>
      <c r="K43" s="4"/>
    </row>
    <row r="44" spans="1:11" ht="40.5" hidden="1" customHeight="1" x14ac:dyDescent="0.25">
      <c r="A44" s="62" t="s">
        <v>122</v>
      </c>
      <c r="B44" s="62" t="s">
        <v>489</v>
      </c>
      <c r="C44" s="62" t="s">
        <v>495</v>
      </c>
      <c r="D44" s="61" t="s">
        <v>284</v>
      </c>
      <c r="E44" s="61">
        <v>418</v>
      </c>
      <c r="F44" s="23" t="s">
        <v>386</v>
      </c>
      <c r="J44" s="4"/>
      <c r="K44" s="4"/>
    </row>
    <row r="45" spans="1:11" ht="40.5" hidden="1" customHeight="1" x14ac:dyDescent="0.25">
      <c r="A45" s="62" t="s">
        <v>124</v>
      </c>
      <c r="B45" s="62" t="s">
        <v>502</v>
      </c>
      <c r="C45" s="2" t="s">
        <v>504</v>
      </c>
      <c r="D45" s="2" t="s">
        <v>219</v>
      </c>
      <c r="E45" s="74">
        <v>317</v>
      </c>
      <c r="F45" s="23" t="s">
        <v>68</v>
      </c>
      <c r="J45" s="4"/>
      <c r="K45" s="4"/>
    </row>
    <row r="46" spans="1:11" ht="40.5" hidden="1" customHeight="1" x14ac:dyDescent="0.25">
      <c r="A46" s="62" t="s">
        <v>124</v>
      </c>
      <c r="B46" s="62" t="s">
        <v>502</v>
      </c>
      <c r="C46" s="2" t="s">
        <v>505</v>
      </c>
      <c r="D46" s="2" t="s">
        <v>219</v>
      </c>
      <c r="E46" s="74">
        <v>875</v>
      </c>
      <c r="F46" s="23" t="s">
        <v>68</v>
      </c>
      <c r="J46" s="4"/>
      <c r="K46" s="4"/>
    </row>
    <row r="47" spans="1:11" ht="40.5" hidden="1" customHeight="1" x14ac:dyDescent="0.25">
      <c r="A47" s="62" t="s">
        <v>124</v>
      </c>
      <c r="B47" s="62" t="s">
        <v>502</v>
      </c>
      <c r="C47" s="2" t="s">
        <v>503</v>
      </c>
      <c r="D47" s="2" t="s">
        <v>219</v>
      </c>
      <c r="E47" s="74">
        <v>1135</v>
      </c>
      <c r="F47" s="23" t="s">
        <v>68</v>
      </c>
      <c r="J47" s="4"/>
      <c r="K47" s="4"/>
    </row>
    <row r="48" spans="1:11" ht="40.5" hidden="1" customHeight="1" x14ac:dyDescent="0.25">
      <c r="A48" s="62" t="s">
        <v>124</v>
      </c>
      <c r="B48" s="62" t="s">
        <v>502</v>
      </c>
      <c r="C48" s="2" t="s">
        <v>83</v>
      </c>
      <c r="F48" s="23"/>
      <c r="J48" s="4"/>
      <c r="K48" s="4"/>
    </row>
    <row r="49" spans="1:11" ht="40.5" hidden="1" customHeight="1" x14ac:dyDescent="0.25">
      <c r="A49" s="75" t="s">
        <v>124</v>
      </c>
      <c r="B49" s="75" t="s">
        <v>82</v>
      </c>
      <c r="C49" s="2" t="s">
        <v>83</v>
      </c>
      <c r="D49" s="2" t="s">
        <v>219</v>
      </c>
      <c r="E49" s="2">
        <v>267</v>
      </c>
      <c r="F49" s="23" t="s">
        <v>386</v>
      </c>
      <c r="J49" s="4"/>
      <c r="K49" s="4"/>
    </row>
    <row r="50" spans="1:11" ht="40.5" hidden="1" customHeight="1" x14ac:dyDescent="0.25">
      <c r="A50" s="75" t="s">
        <v>124</v>
      </c>
      <c r="B50" s="75" t="s">
        <v>82</v>
      </c>
      <c r="C50" s="62" t="s">
        <v>510</v>
      </c>
      <c r="D50" s="2" t="s">
        <v>280</v>
      </c>
      <c r="E50" s="2">
        <v>141</v>
      </c>
      <c r="F50" s="23" t="s">
        <v>386</v>
      </c>
      <c r="J50" s="4"/>
      <c r="K50" s="4"/>
    </row>
    <row r="51" spans="1:11" ht="40.5" hidden="1" customHeight="1" x14ac:dyDescent="0.25">
      <c r="A51" s="75" t="s">
        <v>124</v>
      </c>
      <c r="B51" s="75" t="s">
        <v>82</v>
      </c>
      <c r="C51" s="62" t="s">
        <v>511</v>
      </c>
      <c r="D51" s="2" t="s">
        <v>219</v>
      </c>
      <c r="E51" s="2">
        <v>59</v>
      </c>
      <c r="F51" s="23" t="s">
        <v>386</v>
      </c>
      <c r="J51" s="4"/>
      <c r="K51" s="4"/>
    </row>
    <row r="52" spans="1:11" ht="40.5" hidden="1" customHeight="1" x14ac:dyDescent="0.25">
      <c r="A52" s="75" t="s">
        <v>124</v>
      </c>
      <c r="B52" s="75" t="s">
        <v>515</v>
      </c>
      <c r="C52" s="62" t="s">
        <v>516</v>
      </c>
      <c r="D52" s="2" t="s">
        <v>280</v>
      </c>
      <c r="E52" s="61">
        <v>126</v>
      </c>
      <c r="F52" s="23" t="s">
        <v>386</v>
      </c>
      <c r="J52" s="4"/>
      <c r="K52" s="4"/>
    </row>
    <row r="53" spans="1:11" ht="40.5" hidden="1" customHeight="1" x14ac:dyDescent="0.25">
      <c r="A53" s="75" t="s">
        <v>124</v>
      </c>
      <c r="B53" s="75" t="s">
        <v>515</v>
      </c>
      <c r="C53" s="62" t="s">
        <v>517</v>
      </c>
      <c r="D53" s="2" t="s">
        <v>280</v>
      </c>
      <c r="E53" s="61">
        <v>149</v>
      </c>
      <c r="F53" s="23" t="s">
        <v>386</v>
      </c>
      <c r="J53" s="4"/>
      <c r="K53" s="4"/>
    </row>
    <row r="54" spans="1:11" ht="40.5" hidden="1" customHeight="1" x14ac:dyDescent="0.25">
      <c r="A54" s="75" t="s">
        <v>124</v>
      </c>
      <c r="B54" s="75" t="s">
        <v>515</v>
      </c>
      <c r="C54" s="62" t="s">
        <v>518</v>
      </c>
      <c r="D54" s="2" t="s">
        <v>280</v>
      </c>
      <c r="E54" s="61">
        <v>186</v>
      </c>
      <c r="F54" s="23" t="s">
        <v>386</v>
      </c>
      <c r="J54" s="4"/>
      <c r="K54" s="4"/>
    </row>
    <row r="55" spans="1:11" ht="40.5" hidden="1" customHeight="1" x14ac:dyDescent="0.25">
      <c r="A55" s="75" t="s">
        <v>124</v>
      </c>
      <c r="B55" s="75" t="s">
        <v>515</v>
      </c>
      <c r="C55" s="62" t="s">
        <v>519</v>
      </c>
      <c r="D55" s="2" t="s">
        <v>219</v>
      </c>
      <c r="E55" s="61">
        <v>6</v>
      </c>
      <c r="F55" s="23" t="s">
        <v>221</v>
      </c>
      <c r="J55" s="4"/>
      <c r="K55" s="4"/>
    </row>
    <row r="56" spans="1:11" ht="40.5" hidden="1" customHeight="1" x14ac:dyDescent="0.25">
      <c r="A56" s="75" t="s">
        <v>124</v>
      </c>
      <c r="B56" s="75" t="s">
        <v>515</v>
      </c>
      <c r="C56" s="62" t="s">
        <v>520</v>
      </c>
      <c r="D56" s="2" t="s">
        <v>280</v>
      </c>
      <c r="E56" s="61">
        <v>356</v>
      </c>
      <c r="F56" s="23" t="s">
        <v>386</v>
      </c>
      <c r="J56" s="4"/>
      <c r="K56" s="4"/>
    </row>
    <row r="57" spans="1:11" ht="40.5" hidden="1" customHeight="1" x14ac:dyDescent="0.25">
      <c r="A57" s="2" t="s">
        <v>126</v>
      </c>
      <c r="B57" s="62" t="s">
        <v>526</v>
      </c>
      <c r="C57" s="62" t="s">
        <v>528</v>
      </c>
      <c r="D57" s="2" t="s">
        <v>219</v>
      </c>
      <c r="E57" s="61">
        <v>566.82000000000005</v>
      </c>
      <c r="F57" s="23" t="s">
        <v>221</v>
      </c>
      <c r="J57" s="4"/>
      <c r="K57" s="4"/>
    </row>
    <row r="58" spans="1:11" ht="40.5" hidden="1" customHeight="1" x14ac:dyDescent="0.25">
      <c r="A58" s="2" t="s">
        <v>126</v>
      </c>
      <c r="B58" s="62" t="s">
        <v>526</v>
      </c>
      <c r="C58" s="62" t="s">
        <v>529</v>
      </c>
      <c r="D58" s="2" t="s">
        <v>219</v>
      </c>
      <c r="E58" s="61">
        <v>4.18</v>
      </c>
      <c r="F58" s="23" t="s">
        <v>370</v>
      </c>
      <c r="J58" s="4"/>
      <c r="K58" s="4"/>
    </row>
    <row r="59" spans="1:11" ht="40.5" hidden="1" customHeight="1" x14ac:dyDescent="0.25">
      <c r="A59" s="2" t="s">
        <v>126</v>
      </c>
      <c r="B59" s="62" t="s">
        <v>526</v>
      </c>
      <c r="C59" s="62" t="s">
        <v>530</v>
      </c>
      <c r="D59" s="2" t="s">
        <v>219</v>
      </c>
      <c r="E59" s="61">
        <v>4.26</v>
      </c>
      <c r="F59" s="23" t="s">
        <v>370</v>
      </c>
      <c r="J59" s="4"/>
      <c r="K59" s="4"/>
    </row>
    <row r="60" spans="1:11" ht="40.5" hidden="1" customHeight="1" x14ac:dyDescent="0.25">
      <c r="A60" s="2" t="s">
        <v>126</v>
      </c>
      <c r="B60" s="62" t="s">
        <v>526</v>
      </c>
      <c r="C60" s="62" t="s">
        <v>531</v>
      </c>
      <c r="D60" s="2" t="s">
        <v>219</v>
      </c>
      <c r="E60" s="61">
        <v>48.61</v>
      </c>
      <c r="F60" s="23" t="s">
        <v>370</v>
      </c>
      <c r="J60" s="4"/>
      <c r="K60" s="4"/>
    </row>
    <row r="61" spans="1:11" ht="40.5" hidden="1" customHeight="1" x14ac:dyDescent="0.25">
      <c r="A61" s="62" t="s">
        <v>126</v>
      </c>
      <c r="B61" s="62" t="s">
        <v>539</v>
      </c>
      <c r="C61" s="62" t="s">
        <v>540</v>
      </c>
      <c r="D61" s="2" t="s">
        <v>284</v>
      </c>
      <c r="E61" s="2">
        <v>97</v>
      </c>
      <c r="F61" s="23" t="s">
        <v>221</v>
      </c>
      <c r="J61" s="4"/>
      <c r="K61" s="4"/>
    </row>
    <row r="62" spans="1:11" ht="40.5" hidden="1" customHeight="1" x14ac:dyDescent="0.25">
      <c r="A62" s="62" t="s">
        <v>126</v>
      </c>
      <c r="B62" s="62" t="s">
        <v>539</v>
      </c>
      <c r="C62" s="62" t="s">
        <v>541</v>
      </c>
      <c r="D62" s="2" t="s">
        <v>284</v>
      </c>
      <c r="E62" s="2">
        <v>38</v>
      </c>
      <c r="F62" s="23" t="s">
        <v>370</v>
      </c>
      <c r="J62" s="4"/>
      <c r="K62" s="4"/>
    </row>
    <row r="63" spans="1:11" ht="40.5" hidden="1" customHeight="1" x14ac:dyDescent="0.25">
      <c r="A63" s="62" t="s">
        <v>126</v>
      </c>
      <c r="B63" s="62" t="s">
        <v>539</v>
      </c>
      <c r="C63" s="62" t="s">
        <v>547</v>
      </c>
      <c r="D63" s="2" t="s">
        <v>280</v>
      </c>
      <c r="E63" s="2">
        <v>10</v>
      </c>
      <c r="F63" s="23" t="s">
        <v>370</v>
      </c>
      <c r="J63" s="4"/>
      <c r="K63" s="4"/>
    </row>
    <row r="64" spans="1:11" ht="40.5" hidden="1" customHeight="1" x14ac:dyDescent="0.25">
      <c r="A64" s="62" t="s">
        <v>126</v>
      </c>
      <c r="B64" s="62" t="s">
        <v>539</v>
      </c>
      <c r="C64" s="62" t="s">
        <v>542</v>
      </c>
      <c r="D64" s="2" t="s">
        <v>284</v>
      </c>
      <c r="E64" s="2">
        <v>217</v>
      </c>
      <c r="F64" s="23" t="s">
        <v>221</v>
      </c>
      <c r="J64" s="4"/>
      <c r="K64" s="4"/>
    </row>
    <row r="65" spans="1:11" ht="40.5" hidden="1" customHeight="1" x14ac:dyDescent="0.25">
      <c r="A65" s="62" t="s">
        <v>126</v>
      </c>
      <c r="B65" s="62" t="s">
        <v>552</v>
      </c>
      <c r="C65" s="62" t="s">
        <v>553</v>
      </c>
      <c r="D65" s="2" t="s">
        <v>219</v>
      </c>
      <c r="E65" s="2">
        <v>90</v>
      </c>
      <c r="F65" s="23" t="s">
        <v>220</v>
      </c>
      <c r="J65" s="4"/>
      <c r="K65" s="4"/>
    </row>
    <row r="66" spans="1:11" ht="40.5" hidden="1" customHeight="1" x14ac:dyDescent="0.25">
      <c r="A66" s="62" t="s">
        <v>126</v>
      </c>
      <c r="B66" s="62" t="s">
        <v>556</v>
      </c>
      <c r="C66" s="2" t="s">
        <v>543</v>
      </c>
      <c r="D66" s="2" t="s">
        <v>280</v>
      </c>
      <c r="F66" s="23" t="s">
        <v>383</v>
      </c>
      <c r="J66" s="4"/>
      <c r="K66" s="4"/>
    </row>
    <row r="67" spans="1:11" ht="40.5" hidden="1" customHeight="1" x14ac:dyDescent="0.25">
      <c r="A67" s="62" t="s">
        <v>126</v>
      </c>
      <c r="B67" s="62" t="s">
        <v>556</v>
      </c>
      <c r="C67" s="2" t="s">
        <v>544</v>
      </c>
      <c r="D67" s="2" t="s">
        <v>280</v>
      </c>
      <c r="F67" s="23" t="s">
        <v>383</v>
      </c>
      <c r="J67" s="4"/>
      <c r="K67" s="4"/>
    </row>
    <row r="68" spans="1:11" ht="40.5" hidden="1" customHeight="1" x14ac:dyDescent="0.25">
      <c r="A68" s="62" t="s">
        <v>126</v>
      </c>
      <c r="B68" s="62" t="s">
        <v>556</v>
      </c>
      <c r="C68" s="2" t="s">
        <v>545</v>
      </c>
      <c r="D68" s="2" t="s">
        <v>280</v>
      </c>
      <c r="F68" s="23" t="s">
        <v>383</v>
      </c>
      <c r="J68" s="4"/>
      <c r="K68" s="4"/>
    </row>
    <row r="69" spans="1:11" ht="40.5" hidden="1" customHeight="1" x14ac:dyDescent="0.25">
      <c r="A69" s="62" t="s">
        <v>126</v>
      </c>
      <c r="B69" s="62" t="s">
        <v>556</v>
      </c>
      <c r="C69" s="2" t="s">
        <v>557</v>
      </c>
      <c r="D69" s="2" t="s">
        <v>280</v>
      </c>
      <c r="F69" s="23" t="s">
        <v>383</v>
      </c>
      <c r="J69" s="4"/>
      <c r="K69" s="4"/>
    </row>
    <row r="70" spans="1:11" ht="40.5" hidden="1" customHeight="1" x14ac:dyDescent="0.25">
      <c r="A70" s="62" t="s">
        <v>154</v>
      </c>
      <c r="B70" s="62" t="s">
        <v>556</v>
      </c>
      <c r="C70" s="2" t="s">
        <v>557</v>
      </c>
      <c r="D70" s="2" t="s">
        <v>280</v>
      </c>
      <c r="F70" s="23" t="s">
        <v>383</v>
      </c>
      <c r="J70" s="4"/>
      <c r="K70" s="4"/>
    </row>
    <row r="71" spans="1:11" ht="40.5" hidden="1" customHeight="1" x14ac:dyDescent="0.25">
      <c r="A71" s="62" t="s">
        <v>154</v>
      </c>
      <c r="B71" s="62" t="s">
        <v>556</v>
      </c>
      <c r="C71" s="2" t="s">
        <v>558</v>
      </c>
      <c r="F71" s="23"/>
      <c r="J71" s="4"/>
      <c r="K71" s="4"/>
    </row>
    <row r="72" spans="1:11" ht="40.5" hidden="1" customHeight="1" x14ac:dyDescent="0.25">
      <c r="A72" s="62" t="s">
        <v>126</v>
      </c>
      <c r="B72" s="62" t="s">
        <v>566</v>
      </c>
      <c r="C72" s="2" t="s">
        <v>568</v>
      </c>
      <c r="D72" s="2" t="s">
        <v>280</v>
      </c>
      <c r="E72" s="2">
        <v>175</v>
      </c>
      <c r="F72" s="23" t="s">
        <v>221</v>
      </c>
      <c r="J72" s="4"/>
      <c r="K72" s="4"/>
    </row>
    <row r="73" spans="1:11" ht="40.5" hidden="1" customHeight="1" x14ac:dyDescent="0.25">
      <c r="A73" s="62" t="s">
        <v>126</v>
      </c>
      <c r="B73" s="62" t="s">
        <v>570</v>
      </c>
      <c r="C73" s="62" t="s">
        <v>574</v>
      </c>
      <c r="D73" s="61" t="s">
        <v>284</v>
      </c>
      <c r="E73" s="2">
        <v>15</v>
      </c>
      <c r="F73" s="23" t="s">
        <v>383</v>
      </c>
      <c r="J73" s="4"/>
      <c r="K73" s="4"/>
    </row>
    <row r="74" spans="1:11" ht="40.5" hidden="1" customHeight="1" x14ac:dyDescent="0.25">
      <c r="A74" s="62" t="s">
        <v>126</v>
      </c>
      <c r="B74" s="62" t="s">
        <v>570</v>
      </c>
      <c r="C74" s="62" t="s">
        <v>575</v>
      </c>
      <c r="D74" s="61" t="s">
        <v>284</v>
      </c>
      <c r="E74" s="2">
        <v>4</v>
      </c>
      <c r="F74" s="23" t="s">
        <v>383</v>
      </c>
      <c r="J74" s="4"/>
      <c r="K74" s="4"/>
    </row>
    <row r="75" spans="1:11" ht="40.5" hidden="1" customHeight="1" x14ac:dyDescent="0.25">
      <c r="A75" s="62" t="s">
        <v>126</v>
      </c>
      <c r="B75" s="62" t="s">
        <v>570</v>
      </c>
      <c r="C75" s="62" t="s">
        <v>576</v>
      </c>
      <c r="D75" s="61" t="s">
        <v>280</v>
      </c>
      <c r="E75" s="2">
        <v>65</v>
      </c>
      <c r="F75" s="23" t="s">
        <v>221</v>
      </c>
      <c r="J75" s="4"/>
      <c r="K75" s="4"/>
    </row>
    <row r="76" spans="1:11" ht="40.5" hidden="1" customHeight="1" x14ac:dyDescent="0.25">
      <c r="A76" s="62" t="s">
        <v>126</v>
      </c>
      <c r="B76" s="62" t="s">
        <v>570</v>
      </c>
      <c r="C76" s="62" t="s">
        <v>573</v>
      </c>
      <c r="D76" s="61" t="s">
        <v>280</v>
      </c>
      <c r="E76" s="2">
        <v>8</v>
      </c>
      <c r="F76" s="23" t="s">
        <v>221</v>
      </c>
      <c r="J76" s="4"/>
      <c r="K76" s="4"/>
    </row>
    <row r="77" spans="1:11" ht="40.5" hidden="1" customHeight="1" x14ac:dyDescent="0.25">
      <c r="A77" s="62" t="s">
        <v>184</v>
      </c>
      <c r="B77" s="62" t="s">
        <v>570</v>
      </c>
      <c r="C77" s="62" t="s">
        <v>577</v>
      </c>
      <c r="D77" s="61" t="s">
        <v>280</v>
      </c>
      <c r="E77" s="2">
        <v>16</v>
      </c>
      <c r="F77" s="23" t="s">
        <v>221</v>
      </c>
      <c r="J77" s="4"/>
      <c r="K77" s="4"/>
    </row>
    <row r="78" spans="1:11" ht="40.5" hidden="1" customHeight="1" x14ac:dyDescent="0.25">
      <c r="A78" s="62" t="s">
        <v>126</v>
      </c>
      <c r="B78" s="1" t="s">
        <v>583</v>
      </c>
      <c r="C78" s="84" t="s">
        <v>584</v>
      </c>
      <c r="E78" s="2">
        <v>30</v>
      </c>
      <c r="F78" s="23" t="s">
        <v>383</v>
      </c>
      <c r="J78" s="4"/>
      <c r="K78" s="4"/>
    </row>
    <row r="79" spans="1:11" ht="40.5" hidden="1" customHeight="1" x14ac:dyDescent="0.25">
      <c r="A79" s="62" t="s">
        <v>126</v>
      </c>
      <c r="B79" s="1" t="s">
        <v>583</v>
      </c>
      <c r="C79" s="84" t="s">
        <v>585</v>
      </c>
      <c r="E79" s="2">
        <v>40.5</v>
      </c>
      <c r="F79" s="23" t="s">
        <v>383</v>
      </c>
      <c r="J79" s="4"/>
      <c r="K79" s="4"/>
    </row>
    <row r="80" spans="1:11" ht="40.5" hidden="1" customHeight="1" x14ac:dyDescent="0.25">
      <c r="A80" s="62" t="s">
        <v>126</v>
      </c>
      <c r="B80" s="1" t="s">
        <v>589</v>
      </c>
      <c r="C80" s="2" t="s">
        <v>546</v>
      </c>
      <c r="D80" s="2" t="s">
        <v>284</v>
      </c>
      <c r="E80" s="2">
        <v>63</v>
      </c>
      <c r="F80" s="23" t="s">
        <v>220</v>
      </c>
      <c r="J80" s="4"/>
      <c r="K80" s="4"/>
    </row>
    <row r="81" spans="1:11" ht="40.5" hidden="1" customHeight="1" x14ac:dyDescent="0.25">
      <c r="A81" s="62" t="s">
        <v>126</v>
      </c>
      <c r="B81" s="1" t="s">
        <v>84</v>
      </c>
      <c r="C81" s="62" t="s">
        <v>85</v>
      </c>
      <c r="D81" s="2" t="s">
        <v>284</v>
      </c>
      <c r="E81" s="2">
        <v>71</v>
      </c>
      <c r="F81" s="23" t="s">
        <v>220</v>
      </c>
      <c r="J81" s="4"/>
      <c r="K81" s="4"/>
    </row>
    <row r="82" spans="1:11" ht="40.5" hidden="1" customHeight="1" x14ac:dyDescent="0.25">
      <c r="A82" s="62" t="s">
        <v>126</v>
      </c>
      <c r="B82" s="1" t="s">
        <v>84</v>
      </c>
      <c r="C82" s="62" t="s">
        <v>592</v>
      </c>
      <c r="D82" s="2" t="s">
        <v>284</v>
      </c>
      <c r="E82" s="2">
        <v>97</v>
      </c>
      <c r="F82" s="23" t="s">
        <v>221</v>
      </c>
      <c r="J82" s="4"/>
      <c r="K82" s="4"/>
    </row>
    <row r="83" spans="1:11" ht="40.5" hidden="1" customHeight="1" x14ac:dyDescent="0.25">
      <c r="A83" s="62" t="s">
        <v>126</v>
      </c>
      <c r="B83" s="1" t="s">
        <v>84</v>
      </c>
      <c r="C83" s="62" t="s">
        <v>593</v>
      </c>
      <c r="D83" s="2" t="s">
        <v>284</v>
      </c>
      <c r="E83" s="2">
        <v>46</v>
      </c>
      <c r="F83" s="23" t="s">
        <v>220</v>
      </c>
      <c r="J83" s="4"/>
      <c r="K83" s="4"/>
    </row>
    <row r="84" spans="1:11" ht="40.5" hidden="1" customHeight="1" x14ac:dyDescent="0.25">
      <c r="A84" s="62" t="s">
        <v>126</v>
      </c>
      <c r="B84" s="1" t="s">
        <v>84</v>
      </c>
      <c r="C84" s="62" t="s">
        <v>594</v>
      </c>
      <c r="D84" s="2" t="s">
        <v>284</v>
      </c>
      <c r="E84" s="2">
        <v>200</v>
      </c>
      <c r="F84" s="23" t="s">
        <v>220</v>
      </c>
      <c r="J84" s="4"/>
      <c r="K84" s="4"/>
    </row>
    <row r="85" spans="1:11" ht="40.5" hidden="1" customHeight="1" x14ac:dyDescent="0.25">
      <c r="A85" s="62" t="s">
        <v>126</v>
      </c>
      <c r="B85" s="1" t="s">
        <v>84</v>
      </c>
      <c r="C85" s="11" t="s">
        <v>595</v>
      </c>
      <c r="D85" s="2" t="s">
        <v>284</v>
      </c>
      <c r="E85" s="2">
        <v>24</v>
      </c>
      <c r="F85" s="23" t="s">
        <v>220</v>
      </c>
      <c r="J85" s="4"/>
      <c r="K85" s="4"/>
    </row>
    <row r="86" spans="1:11" ht="40.5" hidden="1" customHeight="1" x14ac:dyDescent="0.25">
      <c r="A86" s="62" t="s">
        <v>126</v>
      </c>
      <c r="B86" s="1" t="s">
        <v>84</v>
      </c>
      <c r="C86" s="11" t="s">
        <v>596</v>
      </c>
      <c r="F86" s="23"/>
      <c r="J86" s="4"/>
      <c r="K86" s="4"/>
    </row>
    <row r="87" spans="1:11" ht="40.5" hidden="1" customHeight="1" x14ac:dyDescent="0.25">
      <c r="A87" s="93" t="s">
        <v>128</v>
      </c>
      <c r="B87" s="81" t="s">
        <v>603</v>
      </c>
      <c r="C87" s="93" t="s">
        <v>604</v>
      </c>
      <c r="D87" s="90" t="s">
        <v>219</v>
      </c>
      <c r="E87" s="90">
        <v>517</v>
      </c>
      <c r="F87" s="23" t="s">
        <v>220</v>
      </c>
      <c r="J87" s="4"/>
      <c r="K87" s="4"/>
    </row>
    <row r="88" spans="1:11" ht="40.5" hidden="1" customHeight="1" x14ac:dyDescent="0.25">
      <c r="A88" s="93" t="s">
        <v>128</v>
      </c>
      <c r="B88" s="93" t="s">
        <v>603</v>
      </c>
      <c r="C88" s="93" t="s">
        <v>605</v>
      </c>
      <c r="D88" s="90" t="s">
        <v>219</v>
      </c>
      <c r="E88" s="90">
        <v>103</v>
      </c>
      <c r="F88" s="23" t="s">
        <v>220</v>
      </c>
      <c r="J88" s="4"/>
      <c r="K88" s="4"/>
    </row>
    <row r="89" spans="1:11" ht="40.5" hidden="1" customHeight="1" x14ac:dyDescent="0.25">
      <c r="A89" s="89" t="s">
        <v>128</v>
      </c>
      <c r="B89" s="89" t="s">
        <v>606</v>
      </c>
      <c r="C89" s="89" t="s">
        <v>607</v>
      </c>
      <c r="D89" s="71" t="s">
        <v>284</v>
      </c>
      <c r="E89" s="71">
        <v>593.6</v>
      </c>
      <c r="F89" s="23" t="s">
        <v>370</v>
      </c>
      <c r="J89" s="4"/>
      <c r="K89" s="4"/>
    </row>
    <row r="90" spans="1:11" ht="40.5" hidden="1" customHeight="1" x14ac:dyDescent="0.25">
      <c r="A90" s="62" t="s">
        <v>128</v>
      </c>
      <c r="B90" s="62" t="s">
        <v>608</v>
      </c>
      <c r="C90" s="62" t="s">
        <v>610</v>
      </c>
      <c r="D90" s="61" t="s">
        <v>280</v>
      </c>
      <c r="E90" s="61">
        <v>84</v>
      </c>
      <c r="F90" s="23" t="s">
        <v>373</v>
      </c>
      <c r="J90" s="4"/>
      <c r="K90" s="4"/>
    </row>
    <row r="91" spans="1:11" ht="40.5" hidden="1" customHeight="1" x14ac:dyDescent="0.25">
      <c r="A91" s="62" t="s">
        <v>128</v>
      </c>
      <c r="B91" s="62" t="s">
        <v>608</v>
      </c>
      <c r="C91" s="62" t="s">
        <v>612</v>
      </c>
      <c r="D91" s="61" t="s">
        <v>280</v>
      </c>
      <c r="E91" s="61">
        <v>231</v>
      </c>
      <c r="F91" s="23" t="s">
        <v>221</v>
      </c>
      <c r="J91" s="4"/>
      <c r="K91" s="4"/>
    </row>
    <row r="92" spans="1:11" ht="40.5" hidden="1" customHeight="1" x14ac:dyDescent="0.25">
      <c r="A92" s="2" t="s">
        <v>129</v>
      </c>
      <c r="B92" s="1" t="s">
        <v>86</v>
      </c>
      <c r="C92" s="87" t="s">
        <v>618</v>
      </c>
      <c r="D92" s="61"/>
      <c r="E92" s="87">
        <v>976.15</v>
      </c>
      <c r="F92" s="23" t="s">
        <v>68</v>
      </c>
      <c r="G92" s="87" t="s">
        <v>634</v>
      </c>
      <c r="J92" s="4"/>
      <c r="K92" s="4"/>
    </row>
    <row r="93" spans="1:11" ht="40.5" hidden="1" customHeight="1" x14ac:dyDescent="0.25">
      <c r="A93" s="2" t="s">
        <v>129</v>
      </c>
      <c r="B93" s="1" t="s">
        <v>86</v>
      </c>
      <c r="C93" s="87" t="s">
        <v>619</v>
      </c>
      <c r="D93" s="61"/>
      <c r="E93" s="87">
        <v>67.36</v>
      </c>
      <c r="F93" s="23" t="s">
        <v>68</v>
      </c>
      <c r="G93" s="87" t="s">
        <v>634</v>
      </c>
      <c r="J93" s="4"/>
      <c r="K93" s="4"/>
    </row>
    <row r="94" spans="1:11" ht="40.5" hidden="1" customHeight="1" x14ac:dyDescent="0.25">
      <c r="A94" s="2" t="s">
        <v>129</v>
      </c>
      <c r="B94" s="1" t="s">
        <v>86</v>
      </c>
      <c r="C94" s="87" t="s">
        <v>620</v>
      </c>
      <c r="D94" s="61"/>
      <c r="E94" s="87">
        <v>670.66</v>
      </c>
      <c r="F94" s="23" t="s">
        <v>68</v>
      </c>
      <c r="G94" s="87" t="s">
        <v>634</v>
      </c>
      <c r="J94" s="4"/>
      <c r="K94" s="4"/>
    </row>
    <row r="95" spans="1:11" ht="40.5" hidden="1" customHeight="1" x14ac:dyDescent="0.25">
      <c r="A95" s="2" t="s">
        <v>129</v>
      </c>
      <c r="B95" s="1" t="s">
        <v>86</v>
      </c>
      <c r="C95" s="84" t="s">
        <v>621</v>
      </c>
      <c r="D95" s="61"/>
      <c r="E95" s="87">
        <v>61.74</v>
      </c>
      <c r="F95" s="23" t="s">
        <v>68</v>
      </c>
      <c r="G95" s="87" t="s">
        <v>634</v>
      </c>
      <c r="J95" s="4"/>
      <c r="K95" s="4"/>
    </row>
    <row r="96" spans="1:11" ht="40.5" hidden="1" customHeight="1" x14ac:dyDescent="0.25">
      <c r="A96" s="2" t="s">
        <v>129</v>
      </c>
      <c r="B96" s="1" t="s">
        <v>86</v>
      </c>
      <c r="C96" s="87" t="s">
        <v>622</v>
      </c>
      <c r="D96" s="61"/>
      <c r="E96" s="87">
        <v>353.06</v>
      </c>
      <c r="F96" s="23" t="s">
        <v>68</v>
      </c>
      <c r="G96" s="87" t="s">
        <v>634</v>
      </c>
      <c r="J96" s="4"/>
      <c r="K96" s="4"/>
    </row>
    <row r="97" spans="1:11" ht="40.5" hidden="1" customHeight="1" x14ac:dyDescent="0.25">
      <c r="A97" s="2" t="s">
        <v>129</v>
      </c>
      <c r="B97" s="1" t="s">
        <v>86</v>
      </c>
      <c r="C97" s="87" t="s">
        <v>623</v>
      </c>
      <c r="D97" s="61"/>
      <c r="E97" s="87">
        <v>62.96</v>
      </c>
      <c r="F97" s="23" t="s">
        <v>68</v>
      </c>
      <c r="G97" s="87" t="s">
        <v>634</v>
      </c>
      <c r="J97" s="4"/>
      <c r="K97" s="4"/>
    </row>
    <row r="98" spans="1:11" ht="40.5" hidden="1" customHeight="1" x14ac:dyDescent="0.25">
      <c r="A98" s="2" t="s">
        <v>129</v>
      </c>
      <c r="B98" s="1" t="s">
        <v>86</v>
      </c>
      <c r="C98" s="87" t="s">
        <v>624</v>
      </c>
      <c r="D98" s="61"/>
      <c r="E98" s="87">
        <v>16.27</v>
      </c>
      <c r="F98" s="23" t="s">
        <v>68</v>
      </c>
      <c r="G98" s="87" t="s">
        <v>634</v>
      </c>
      <c r="J98" s="4"/>
      <c r="K98" s="4"/>
    </row>
    <row r="99" spans="1:11" ht="40.5" hidden="1" customHeight="1" x14ac:dyDescent="0.25">
      <c r="A99" s="62" t="s">
        <v>130</v>
      </c>
      <c r="B99" s="62" t="s">
        <v>641</v>
      </c>
      <c r="C99" s="62" t="s">
        <v>660</v>
      </c>
      <c r="D99" s="61" t="s">
        <v>284</v>
      </c>
      <c r="E99" s="61">
        <v>74</v>
      </c>
      <c r="F99" s="61" t="s">
        <v>221</v>
      </c>
      <c r="J99" s="4"/>
      <c r="K99" s="4"/>
    </row>
    <row r="100" spans="1:11" ht="40.5" hidden="1" customHeight="1" x14ac:dyDescent="0.25">
      <c r="A100" s="62" t="s">
        <v>130</v>
      </c>
      <c r="B100" s="62" t="s">
        <v>642</v>
      </c>
      <c r="C100" s="62" t="s">
        <v>661</v>
      </c>
      <c r="D100" s="61" t="s">
        <v>280</v>
      </c>
      <c r="E100" s="61">
        <v>28</v>
      </c>
      <c r="F100" s="61" t="s">
        <v>370</v>
      </c>
      <c r="J100" s="4"/>
      <c r="K100" s="4"/>
    </row>
    <row r="101" spans="1:11" ht="40.5" hidden="1" customHeight="1" x14ac:dyDescent="0.25">
      <c r="A101" s="62" t="s">
        <v>130</v>
      </c>
      <c r="B101" s="62" t="s">
        <v>131</v>
      </c>
      <c r="C101" s="62" t="s">
        <v>662</v>
      </c>
      <c r="D101" s="61" t="s">
        <v>280</v>
      </c>
      <c r="E101" s="61">
        <v>55</v>
      </c>
      <c r="F101" s="61" t="s">
        <v>383</v>
      </c>
      <c r="J101" s="4"/>
      <c r="K101" s="4"/>
    </row>
    <row r="102" spans="1:11" ht="40.5" hidden="1" customHeight="1" x14ac:dyDescent="0.25">
      <c r="A102" s="62" t="s">
        <v>130</v>
      </c>
      <c r="B102" s="62" t="s">
        <v>131</v>
      </c>
      <c r="C102" s="62" t="s">
        <v>663</v>
      </c>
      <c r="D102" s="61" t="s">
        <v>280</v>
      </c>
      <c r="E102" s="61">
        <v>22</v>
      </c>
      <c r="F102" s="61" t="s">
        <v>373</v>
      </c>
      <c r="J102" s="4"/>
      <c r="K102" s="4"/>
    </row>
    <row r="103" spans="1:11" ht="40.5" hidden="1" customHeight="1" x14ac:dyDescent="0.25">
      <c r="A103" s="62" t="s">
        <v>130</v>
      </c>
      <c r="B103" s="62" t="s">
        <v>642</v>
      </c>
      <c r="C103" s="62" t="s">
        <v>664</v>
      </c>
      <c r="D103" s="61" t="s">
        <v>284</v>
      </c>
      <c r="E103" s="61">
        <v>25</v>
      </c>
      <c r="F103" s="61" t="s">
        <v>370</v>
      </c>
      <c r="J103" s="4"/>
      <c r="K103" s="4"/>
    </row>
    <row r="104" spans="1:11" ht="40.5" hidden="1" customHeight="1" x14ac:dyDescent="0.25">
      <c r="A104" s="62" t="s">
        <v>130</v>
      </c>
      <c r="B104" s="62" t="s">
        <v>644</v>
      </c>
      <c r="C104" s="62" t="s">
        <v>665</v>
      </c>
      <c r="D104" s="61" t="s">
        <v>284</v>
      </c>
      <c r="E104" s="61">
        <v>102</v>
      </c>
      <c r="F104" s="61" t="s">
        <v>386</v>
      </c>
      <c r="J104" s="4"/>
      <c r="K104" s="4"/>
    </row>
    <row r="105" spans="1:11" ht="40.5" hidden="1" customHeight="1" x14ac:dyDescent="0.25">
      <c r="A105" s="89" t="s">
        <v>130</v>
      </c>
      <c r="B105" s="89" t="s">
        <v>646</v>
      </c>
      <c r="C105" s="89" t="s">
        <v>666</v>
      </c>
      <c r="D105" s="71" t="s">
        <v>280</v>
      </c>
      <c r="E105" s="71">
        <v>30</v>
      </c>
      <c r="F105" s="71" t="s">
        <v>370</v>
      </c>
      <c r="J105" s="4"/>
      <c r="K105" s="4"/>
    </row>
    <row r="106" spans="1:11" ht="40.5" hidden="1" customHeight="1" x14ac:dyDescent="0.25">
      <c r="A106" s="62" t="s">
        <v>130</v>
      </c>
      <c r="B106" s="62" t="s">
        <v>642</v>
      </c>
      <c r="C106" s="62" t="s">
        <v>667</v>
      </c>
      <c r="D106" s="61" t="s">
        <v>280</v>
      </c>
      <c r="E106" s="61">
        <v>39</v>
      </c>
      <c r="F106" s="61" t="s">
        <v>370</v>
      </c>
      <c r="J106" s="4"/>
      <c r="K106" s="4"/>
    </row>
    <row r="107" spans="1:11" ht="40.5" hidden="1" customHeight="1" x14ac:dyDescent="0.25">
      <c r="A107" s="62" t="s">
        <v>130</v>
      </c>
      <c r="B107" s="62" t="s">
        <v>131</v>
      </c>
      <c r="C107" s="62" t="s">
        <v>668</v>
      </c>
      <c r="D107" s="61" t="s">
        <v>280</v>
      </c>
      <c r="E107" s="61">
        <v>27</v>
      </c>
      <c r="F107" s="61" t="s">
        <v>374</v>
      </c>
      <c r="J107" s="4"/>
      <c r="K107" s="4"/>
    </row>
    <row r="108" spans="1:11" ht="40.5" hidden="1" customHeight="1" x14ac:dyDescent="0.25">
      <c r="A108" s="62" t="s">
        <v>130</v>
      </c>
      <c r="B108" s="62" t="s">
        <v>641</v>
      </c>
      <c r="C108" s="62" t="s">
        <v>648</v>
      </c>
      <c r="D108" s="61" t="s">
        <v>284</v>
      </c>
      <c r="E108" s="61">
        <v>22</v>
      </c>
      <c r="F108" s="61" t="s">
        <v>221</v>
      </c>
      <c r="J108" s="4"/>
      <c r="K108" s="4"/>
    </row>
    <row r="109" spans="1:11" ht="40.5" hidden="1" customHeight="1" x14ac:dyDescent="0.25">
      <c r="A109" s="62" t="s">
        <v>130</v>
      </c>
      <c r="B109" s="62" t="s">
        <v>644</v>
      </c>
      <c r="C109" s="62" t="s">
        <v>669</v>
      </c>
      <c r="D109" s="61" t="s">
        <v>284</v>
      </c>
      <c r="E109" s="61">
        <v>7</v>
      </c>
      <c r="F109" s="61" t="s">
        <v>374</v>
      </c>
      <c r="J109" s="4"/>
      <c r="K109" s="4"/>
    </row>
    <row r="110" spans="1:11" ht="40.5" hidden="1" customHeight="1" x14ac:dyDescent="0.25">
      <c r="A110" s="62" t="s">
        <v>130</v>
      </c>
      <c r="B110" s="62" t="s">
        <v>132</v>
      </c>
      <c r="C110" s="62" t="s">
        <v>670</v>
      </c>
      <c r="D110" s="61" t="s">
        <v>280</v>
      </c>
      <c r="E110" s="61">
        <v>25</v>
      </c>
      <c r="F110" s="61" t="s">
        <v>370</v>
      </c>
      <c r="J110" s="4"/>
      <c r="K110" s="4"/>
    </row>
    <row r="111" spans="1:11" ht="40.5" hidden="1" customHeight="1" x14ac:dyDescent="0.25">
      <c r="A111" s="89" t="s">
        <v>130</v>
      </c>
      <c r="B111" s="89" t="s">
        <v>133</v>
      </c>
      <c r="C111" s="89" t="s">
        <v>671</v>
      </c>
      <c r="D111" s="71" t="s">
        <v>280</v>
      </c>
      <c r="E111" s="71">
        <v>14</v>
      </c>
      <c r="F111" s="71" t="s">
        <v>221</v>
      </c>
      <c r="J111" s="4"/>
      <c r="K111" s="4"/>
    </row>
    <row r="112" spans="1:11" ht="40.5" hidden="1" customHeight="1" x14ac:dyDescent="0.25">
      <c r="A112" s="89" t="s">
        <v>130</v>
      </c>
      <c r="B112" s="89" t="s">
        <v>133</v>
      </c>
      <c r="C112" s="89" t="s">
        <v>672</v>
      </c>
      <c r="D112" s="71" t="s">
        <v>280</v>
      </c>
      <c r="E112" s="71">
        <v>5</v>
      </c>
      <c r="F112" s="71" t="s">
        <v>383</v>
      </c>
      <c r="J112" s="4"/>
      <c r="K112" s="4"/>
    </row>
    <row r="113" spans="1:11" ht="40.5" hidden="1" customHeight="1" x14ac:dyDescent="0.25">
      <c r="A113" s="62" t="s">
        <v>130</v>
      </c>
      <c r="B113" s="62" t="s">
        <v>131</v>
      </c>
      <c r="C113" s="62" t="s">
        <v>672</v>
      </c>
      <c r="D113" s="61" t="s">
        <v>280</v>
      </c>
      <c r="E113" s="61">
        <v>93</v>
      </c>
      <c r="F113" s="61" t="s">
        <v>383</v>
      </c>
      <c r="J113" s="4"/>
      <c r="K113" s="4"/>
    </row>
    <row r="114" spans="1:11" ht="40.5" hidden="1" customHeight="1" x14ac:dyDescent="0.25">
      <c r="A114" s="62" t="s">
        <v>130</v>
      </c>
      <c r="B114" s="62" t="s">
        <v>653</v>
      </c>
      <c r="C114" s="62" t="s">
        <v>673</v>
      </c>
      <c r="D114" s="76" t="s">
        <v>280</v>
      </c>
      <c r="E114" s="76">
        <v>119</v>
      </c>
      <c r="F114" s="76" t="s">
        <v>221</v>
      </c>
      <c r="J114" s="4"/>
      <c r="K114" s="4"/>
    </row>
    <row r="115" spans="1:11" ht="40.5" hidden="1" customHeight="1" x14ac:dyDescent="0.25">
      <c r="A115" s="62" t="s">
        <v>130</v>
      </c>
      <c r="B115" s="62" t="s">
        <v>131</v>
      </c>
      <c r="C115" s="62" t="s">
        <v>87</v>
      </c>
      <c r="D115" s="61" t="s">
        <v>280</v>
      </c>
      <c r="E115" s="61">
        <v>150</v>
      </c>
      <c r="F115" s="61" t="s">
        <v>220</v>
      </c>
      <c r="J115" s="4"/>
      <c r="K115" s="4"/>
    </row>
    <row r="116" spans="1:11" ht="40.5" hidden="1" customHeight="1" x14ac:dyDescent="0.25">
      <c r="A116" s="62" t="s">
        <v>130</v>
      </c>
      <c r="B116" s="62" t="s">
        <v>131</v>
      </c>
      <c r="C116" s="62" t="s">
        <v>674</v>
      </c>
      <c r="D116" s="61" t="s">
        <v>280</v>
      </c>
      <c r="E116" s="61">
        <v>74</v>
      </c>
      <c r="F116" s="61" t="s">
        <v>221</v>
      </c>
      <c r="J116" s="4"/>
      <c r="K116" s="4"/>
    </row>
    <row r="117" spans="1:11" ht="40.5" hidden="1" customHeight="1" x14ac:dyDescent="0.25">
      <c r="A117" s="89" t="s">
        <v>130</v>
      </c>
      <c r="B117" s="89" t="s">
        <v>646</v>
      </c>
      <c r="C117" s="89" t="s">
        <v>675</v>
      </c>
      <c r="D117" s="71" t="s">
        <v>280</v>
      </c>
      <c r="E117" s="71">
        <v>30</v>
      </c>
      <c r="F117" s="71" t="s">
        <v>370</v>
      </c>
      <c r="J117" s="4"/>
      <c r="K117" s="4"/>
    </row>
    <row r="118" spans="1:11" ht="40.5" hidden="1" customHeight="1" x14ac:dyDescent="0.25">
      <c r="A118" s="62" t="s">
        <v>130</v>
      </c>
      <c r="B118" s="62" t="s">
        <v>88</v>
      </c>
      <c r="C118" s="62" t="s">
        <v>89</v>
      </c>
      <c r="D118" s="61" t="s">
        <v>280</v>
      </c>
      <c r="E118" s="61">
        <v>80</v>
      </c>
      <c r="F118" s="61" t="s">
        <v>373</v>
      </c>
      <c r="J118" s="4"/>
      <c r="K118" s="4"/>
    </row>
    <row r="119" spans="1:11" ht="40.5" hidden="1" customHeight="1" x14ac:dyDescent="0.25">
      <c r="A119" s="62" t="s">
        <v>130</v>
      </c>
      <c r="B119" s="62" t="s">
        <v>655</v>
      </c>
      <c r="C119" s="62" t="s">
        <v>676</v>
      </c>
      <c r="D119" s="61" t="s">
        <v>219</v>
      </c>
      <c r="E119" s="61">
        <v>299</v>
      </c>
      <c r="F119" s="61" t="s">
        <v>386</v>
      </c>
      <c r="J119" s="4"/>
      <c r="K119" s="4"/>
    </row>
    <row r="120" spans="1:11" ht="40.5" hidden="1" customHeight="1" x14ac:dyDescent="0.25">
      <c r="A120" s="62" t="s">
        <v>130</v>
      </c>
      <c r="B120" s="62" t="s">
        <v>88</v>
      </c>
      <c r="C120" s="62" t="s">
        <v>677</v>
      </c>
      <c r="D120" s="61" t="s">
        <v>280</v>
      </c>
      <c r="E120" s="61">
        <v>4</v>
      </c>
      <c r="F120" s="61" t="s">
        <v>373</v>
      </c>
      <c r="J120" s="4"/>
      <c r="K120" s="4"/>
    </row>
    <row r="121" spans="1:11" ht="40.5" hidden="1" customHeight="1" x14ac:dyDescent="0.25">
      <c r="A121" s="62" t="s">
        <v>130</v>
      </c>
      <c r="B121" s="62" t="s">
        <v>131</v>
      </c>
      <c r="C121" s="62" t="s">
        <v>678</v>
      </c>
      <c r="D121" s="61" t="s">
        <v>280</v>
      </c>
      <c r="E121" s="61">
        <v>16</v>
      </c>
      <c r="F121" s="61" t="s">
        <v>220</v>
      </c>
      <c r="J121" s="4"/>
      <c r="K121" s="4"/>
    </row>
    <row r="122" spans="1:11" ht="40.5" hidden="1" customHeight="1" x14ac:dyDescent="0.25">
      <c r="A122" s="89" t="s">
        <v>130</v>
      </c>
      <c r="B122" s="89" t="s">
        <v>133</v>
      </c>
      <c r="C122" s="89" t="s">
        <v>679</v>
      </c>
      <c r="D122" s="71" t="s">
        <v>280</v>
      </c>
      <c r="E122" s="71">
        <v>5</v>
      </c>
      <c r="F122" s="71" t="s">
        <v>220</v>
      </c>
      <c r="J122" s="4"/>
      <c r="K122" s="4"/>
    </row>
    <row r="123" spans="1:11" ht="40.5" hidden="1" customHeight="1" x14ac:dyDescent="0.25">
      <c r="A123" s="62" t="s">
        <v>130</v>
      </c>
      <c r="B123" s="62" t="s">
        <v>131</v>
      </c>
      <c r="C123" s="62" t="s">
        <v>680</v>
      </c>
      <c r="D123" s="61" t="s">
        <v>280</v>
      </c>
      <c r="E123" s="61">
        <v>25</v>
      </c>
      <c r="F123" s="61" t="s">
        <v>383</v>
      </c>
      <c r="J123" s="4"/>
      <c r="K123" s="4"/>
    </row>
    <row r="124" spans="1:11" ht="40.5" hidden="1" customHeight="1" x14ac:dyDescent="0.25">
      <c r="A124" s="62" t="s">
        <v>130</v>
      </c>
      <c r="B124" s="62" t="s">
        <v>132</v>
      </c>
      <c r="C124" s="62" t="s">
        <v>681</v>
      </c>
      <c r="D124" s="61" t="s">
        <v>219</v>
      </c>
      <c r="E124" s="61">
        <v>45</v>
      </c>
      <c r="F124" s="61" t="s">
        <v>370</v>
      </c>
      <c r="J124" s="4"/>
      <c r="K124" s="4"/>
    </row>
    <row r="125" spans="1:11" ht="40.5" hidden="1" customHeight="1" x14ac:dyDescent="0.25">
      <c r="A125" s="62" t="s">
        <v>130</v>
      </c>
      <c r="B125" s="62" t="s">
        <v>659</v>
      </c>
      <c r="C125" s="72" t="s">
        <v>682</v>
      </c>
      <c r="D125" s="61" t="s">
        <v>284</v>
      </c>
      <c r="E125" s="61">
        <v>65.429000000000002</v>
      </c>
      <c r="F125" s="61" t="s">
        <v>378</v>
      </c>
      <c r="J125" s="4"/>
      <c r="K125" s="4"/>
    </row>
    <row r="126" spans="1:11" ht="40.5" hidden="1" customHeight="1" x14ac:dyDescent="0.25">
      <c r="A126" s="62" t="s">
        <v>130</v>
      </c>
      <c r="B126" s="62" t="s">
        <v>88</v>
      </c>
      <c r="C126" s="11" t="s">
        <v>683</v>
      </c>
      <c r="D126" s="61" t="s">
        <v>280</v>
      </c>
      <c r="E126" s="11">
        <v>0.4</v>
      </c>
      <c r="F126" s="61" t="s">
        <v>383</v>
      </c>
      <c r="J126" s="4"/>
      <c r="K126" s="4"/>
    </row>
    <row r="127" spans="1:11" ht="40.5" hidden="1" customHeight="1" x14ac:dyDescent="0.25">
      <c r="A127" s="62" t="s">
        <v>134</v>
      </c>
      <c r="B127" s="62" t="s">
        <v>135</v>
      </c>
      <c r="C127" s="62" t="s">
        <v>717</v>
      </c>
      <c r="D127" s="61" t="s">
        <v>280</v>
      </c>
      <c r="E127" s="61">
        <v>749</v>
      </c>
      <c r="F127" s="61" t="s">
        <v>221</v>
      </c>
      <c r="J127" s="4"/>
      <c r="K127" s="4"/>
    </row>
    <row r="128" spans="1:11" ht="40.5" hidden="1" customHeight="1" x14ac:dyDescent="0.25">
      <c r="A128" s="62" t="s">
        <v>134</v>
      </c>
      <c r="B128" s="62" t="s">
        <v>135</v>
      </c>
      <c r="C128" s="62" t="s">
        <v>718</v>
      </c>
      <c r="D128" s="61" t="s">
        <v>280</v>
      </c>
      <c r="E128" s="61">
        <v>322</v>
      </c>
      <c r="F128" s="61" t="s">
        <v>221</v>
      </c>
      <c r="J128" s="4"/>
      <c r="K128" s="4"/>
    </row>
    <row r="129" spans="1:11" ht="40.5" hidden="1" customHeight="1" x14ac:dyDescent="0.25">
      <c r="A129" s="62" t="s">
        <v>136</v>
      </c>
      <c r="B129" s="62" t="s">
        <v>142</v>
      </c>
      <c r="C129" s="62" t="s">
        <v>733</v>
      </c>
      <c r="D129" s="61" t="s">
        <v>219</v>
      </c>
      <c r="E129" s="61">
        <v>5</v>
      </c>
      <c r="F129" s="23" t="s">
        <v>370</v>
      </c>
      <c r="J129" s="4"/>
      <c r="K129" s="4"/>
    </row>
    <row r="130" spans="1:11" ht="40.5" hidden="1" customHeight="1" x14ac:dyDescent="0.25">
      <c r="A130" s="62" t="s">
        <v>136</v>
      </c>
      <c r="B130" s="62" t="s">
        <v>142</v>
      </c>
      <c r="C130" s="62" t="s">
        <v>734</v>
      </c>
      <c r="D130" s="61" t="s">
        <v>219</v>
      </c>
      <c r="E130" s="61">
        <v>105</v>
      </c>
      <c r="F130" s="23" t="s">
        <v>220</v>
      </c>
      <c r="J130" s="4"/>
      <c r="K130" s="4"/>
    </row>
    <row r="131" spans="1:11" ht="40.5" hidden="1" customHeight="1" x14ac:dyDescent="0.25">
      <c r="A131" s="62" t="s">
        <v>136</v>
      </c>
      <c r="B131" s="11" t="s">
        <v>142</v>
      </c>
      <c r="C131" s="11" t="s">
        <v>735</v>
      </c>
      <c r="D131" s="23" t="s">
        <v>219</v>
      </c>
      <c r="E131" s="23">
        <v>127</v>
      </c>
      <c r="F131" s="23" t="s">
        <v>220</v>
      </c>
      <c r="J131" s="4"/>
      <c r="K131" s="4"/>
    </row>
    <row r="132" spans="1:11" ht="40.5" hidden="1" customHeight="1" x14ac:dyDescent="0.25">
      <c r="A132" s="62" t="s">
        <v>136</v>
      </c>
      <c r="B132" s="11" t="s">
        <v>142</v>
      </c>
      <c r="C132" s="11" t="s">
        <v>736</v>
      </c>
      <c r="D132" s="23" t="s">
        <v>219</v>
      </c>
      <c r="E132" s="23">
        <v>98</v>
      </c>
      <c r="F132" s="23" t="s">
        <v>220</v>
      </c>
      <c r="J132" s="4"/>
      <c r="K132" s="4"/>
    </row>
    <row r="133" spans="1:11" ht="40.5" hidden="1" customHeight="1" x14ac:dyDescent="0.25">
      <c r="A133" s="24" t="s">
        <v>136</v>
      </c>
      <c r="B133" s="24" t="s">
        <v>141</v>
      </c>
      <c r="C133" s="24" t="s">
        <v>737</v>
      </c>
      <c r="D133" s="83" t="s">
        <v>219</v>
      </c>
      <c r="E133" s="71">
        <v>122</v>
      </c>
      <c r="F133" s="23" t="s">
        <v>221</v>
      </c>
      <c r="J133" s="4"/>
      <c r="K133" s="4"/>
    </row>
    <row r="134" spans="1:11" ht="40.5" hidden="1" customHeight="1" x14ac:dyDescent="0.25">
      <c r="A134" s="89" t="s">
        <v>136</v>
      </c>
      <c r="B134" s="89" t="s">
        <v>143</v>
      </c>
      <c r="C134" s="89" t="s">
        <v>738</v>
      </c>
      <c r="D134" s="71" t="s">
        <v>219</v>
      </c>
      <c r="E134" s="71">
        <v>67</v>
      </c>
      <c r="F134" s="23" t="s">
        <v>220</v>
      </c>
      <c r="J134" s="4"/>
      <c r="K134" s="4"/>
    </row>
    <row r="135" spans="1:11" ht="40.5" hidden="1" customHeight="1" x14ac:dyDescent="0.25">
      <c r="A135" s="62" t="s">
        <v>136</v>
      </c>
      <c r="B135" s="62" t="s">
        <v>723</v>
      </c>
      <c r="C135" s="62" t="s">
        <v>739</v>
      </c>
      <c r="D135" s="61" t="s">
        <v>284</v>
      </c>
      <c r="E135" s="61">
        <v>76</v>
      </c>
      <c r="F135" s="23" t="s">
        <v>369</v>
      </c>
      <c r="J135" s="4"/>
      <c r="K135" s="4"/>
    </row>
    <row r="136" spans="1:11" ht="40.5" hidden="1" customHeight="1" x14ac:dyDescent="0.25">
      <c r="A136" s="62" t="s">
        <v>136</v>
      </c>
      <c r="B136" s="62" t="s">
        <v>723</v>
      </c>
      <c r="C136" s="62" t="s">
        <v>740</v>
      </c>
      <c r="D136" s="61" t="s">
        <v>219</v>
      </c>
      <c r="E136" s="61">
        <v>28</v>
      </c>
      <c r="F136" s="23" t="s">
        <v>369</v>
      </c>
      <c r="J136" s="4"/>
      <c r="K136" s="4"/>
    </row>
    <row r="137" spans="1:11" ht="40.5" hidden="1" customHeight="1" x14ac:dyDescent="0.25">
      <c r="A137" s="62" t="s">
        <v>136</v>
      </c>
      <c r="B137" s="62" t="s">
        <v>138</v>
      </c>
      <c r="C137" s="62" t="s">
        <v>741</v>
      </c>
      <c r="D137" s="61" t="s">
        <v>219</v>
      </c>
      <c r="E137" s="61">
        <v>170</v>
      </c>
      <c r="F137" s="23" t="s">
        <v>220</v>
      </c>
      <c r="J137" s="4"/>
      <c r="K137" s="4"/>
    </row>
    <row r="138" spans="1:11" ht="40.5" hidden="1" customHeight="1" x14ac:dyDescent="0.25">
      <c r="A138" s="89" t="s">
        <v>136</v>
      </c>
      <c r="B138" s="97" t="s">
        <v>140</v>
      </c>
      <c r="C138" s="89" t="s">
        <v>742</v>
      </c>
      <c r="D138" s="71" t="s">
        <v>219</v>
      </c>
      <c r="E138" s="71">
        <v>180</v>
      </c>
      <c r="F138" s="23" t="s">
        <v>221</v>
      </c>
      <c r="J138" s="4"/>
      <c r="K138" s="4"/>
    </row>
    <row r="139" spans="1:11" ht="40.5" hidden="1" customHeight="1" x14ac:dyDescent="0.25">
      <c r="A139" s="62" t="s">
        <v>136</v>
      </c>
      <c r="B139" s="62" t="s">
        <v>724</v>
      </c>
      <c r="C139" s="62" t="s">
        <v>743</v>
      </c>
      <c r="D139" s="76" t="s">
        <v>219</v>
      </c>
      <c r="E139" s="76">
        <v>7</v>
      </c>
      <c r="F139" s="23" t="s">
        <v>220</v>
      </c>
      <c r="J139" s="4"/>
      <c r="K139" s="4"/>
    </row>
    <row r="140" spans="1:11" ht="40.5" hidden="1" customHeight="1" x14ac:dyDescent="0.25">
      <c r="A140" s="62" t="s">
        <v>136</v>
      </c>
      <c r="B140" s="62" t="s">
        <v>724</v>
      </c>
      <c r="C140" s="62" t="s">
        <v>744</v>
      </c>
      <c r="D140" s="76" t="s">
        <v>219</v>
      </c>
      <c r="E140" s="76">
        <v>24.5</v>
      </c>
      <c r="F140" s="23" t="s">
        <v>370</v>
      </c>
      <c r="J140" s="4"/>
      <c r="K140" s="4"/>
    </row>
    <row r="141" spans="1:11" ht="40.5" hidden="1" customHeight="1" x14ac:dyDescent="0.25">
      <c r="A141" s="62" t="s">
        <v>136</v>
      </c>
      <c r="B141" s="62" t="s">
        <v>724</v>
      </c>
      <c r="C141" s="62" t="s">
        <v>90</v>
      </c>
      <c r="D141" s="76" t="s">
        <v>219</v>
      </c>
      <c r="E141" s="76">
        <v>66</v>
      </c>
      <c r="F141" s="23" t="s">
        <v>220</v>
      </c>
      <c r="J141" s="4"/>
      <c r="K141" s="4"/>
    </row>
    <row r="142" spans="1:11" ht="40.5" hidden="1" customHeight="1" x14ac:dyDescent="0.25">
      <c r="A142" s="62" t="s">
        <v>136</v>
      </c>
      <c r="B142" s="11" t="s">
        <v>724</v>
      </c>
      <c r="C142" s="11" t="s">
        <v>745</v>
      </c>
      <c r="D142" s="67" t="s">
        <v>219</v>
      </c>
      <c r="E142" s="67">
        <v>22</v>
      </c>
      <c r="F142" s="23" t="s">
        <v>220</v>
      </c>
      <c r="J142" s="4"/>
      <c r="K142" s="4"/>
    </row>
    <row r="143" spans="1:11" ht="40.5" hidden="1" customHeight="1" x14ac:dyDescent="0.25">
      <c r="A143" s="62" t="s">
        <v>136</v>
      </c>
      <c r="B143" s="62" t="s">
        <v>724</v>
      </c>
      <c r="C143" s="62" t="s">
        <v>746</v>
      </c>
      <c r="D143" s="76" t="s">
        <v>219</v>
      </c>
      <c r="E143" s="76">
        <v>333</v>
      </c>
      <c r="F143" s="23" t="s">
        <v>221</v>
      </c>
      <c r="J143" s="4"/>
      <c r="K143" s="4"/>
    </row>
    <row r="144" spans="1:11" ht="40.5" hidden="1" customHeight="1" x14ac:dyDescent="0.25">
      <c r="A144" s="89" t="s">
        <v>136</v>
      </c>
      <c r="B144" s="24" t="s">
        <v>729</v>
      </c>
      <c r="C144" s="89" t="s">
        <v>747</v>
      </c>
      <c r="D144" s="71" t="s">
        <v>219</v>
      </c>
      <c r="E144" s="71">
        <v>60</v>
      </c>
      <c r="F144" s="23" t="s">
        <v>370</v>
      </c>
      <c r="J144" s="4"/>
      <c r="K144" s="4"/>
    </row>
    <row r="145" spans="1:11" ht="40.5" hidden="1" customHeight="1" x14ac:dyDescent="0.25">
      <c r="A145" s="98" t="s">
        <v>136</v>
      </c>
      <c r="B145" s="98" t="s">
        <v>730</v>
      </c>
      <c r="C145" s="89" t="s">
        <v>748</v>
      </c>
      <c r="D145" s="71" t="s">
        <v>219</v>
      </c>
      <c r="E145" s="71">
        <v>280</v>
      </c>
      <c r="F145" s="23" t="s">
        <v>386</v>
      </c>
      <c r="J145" s="4"/>
      <c r="K145" s="4"/>
    </row>
    <row r="146" spans="1:11" ht="40.5" hidden="1" customHeight="1" x14ac:dyDescent="0.25">
      <c r="A146" s="89" t="s">
        <v>136</v>
      </c>
      <c r="B146" s="89" t="s">
        <v>137</v>
      </c>
      <c r="C146" s="89" t="s">
        <v>749</v>
      </c>
      <c r="D146" s="71" t="s">
        <v>280</v>
      </c>
      <c r="E146" s="71">
        <v>652</v>
      </c>
      <c r="F146" s="23" t="s">
        <v>370</v>
      </c>
      <c r="J146" s="4"/>
      <c r="K146" s="4"/>
    </row>
    <row r="147" spans="1:11" ht="40.5" hidden="1" customHeight="1" x14ac:dyDescent="0.25">
      <c r="A147" s="62" t="s">
        <v>136</v>
      </c>
      <c r="B147" s="62" t="s">
        <v>139</v>
      </c>
      <c r="C147" s="62" t="s">
        <v>750</v>
      </c>
      <c r="D147" s="76" t="s">
        <v>219</v>
      </c>
      <c r="E147" s="76">
        <v>66</v>
      </c>
      <c r="F147" s="23" t="s">
        <v>221</v>
      </c>
      <c r="J147" s="4"/>
      <c r="K147" s="4"/>
    </row>
    <row r="148" spans="1:11" ht="40.5" hidden="1" customHeight="1" x14ac:dyDescent="0.25">
      <c r="A148" s="62" t="s">
        <v>136</v>
      </c>
      <c r="B148" s="62" t="s">
        <v>139</v>
      </c>
      <c r="C148" s="62" t="s">
        <v>751</v>
      </c>
      <c r="D148" s="67" t="s">
        <v>219</v>
      </c>
      <c r="E148" s="76">
        <v>233</v>
      </c>
      <c r="F148" s="23" t="s">
        <v>220</v>
      </c>
      <c r="J148" s="4"/>
      <c r="K148" s="4"/>
    </row>
    <row r="149" spans="1:11" ht="40.5" hidden="1" customHeight="1" x14ac:dyDescent="0.25">
      <c r="A149" s="89" t="s">
        <v>136</v>
      </c>
      <c r="B149" s="89" t="s">
        <v>137</v>
      </c>
      <c r="C149" s="89" t="s">
        <v>752</v>
      </c>
      <c r="D149" s="77" t="s">
        <v>219</v>
      </c>
      <c r="E149" s="77">
        <v>89</v>
      </c>
      <c r="F149" s="23" t="s">
        <v>374</v>
      </c>
      <c r="J149" s="4"/>
      <c r="K149" s="4"/>
    </row>
    <row r="150" spans="1:11" ht="40.5" hidden="1" customHeight="1" x14ac:dyDescent="0.25">
      <c r="A150" s="62" t="s">
        <v>144</v>
      </c>
      <c r="B150" s="62" t="s">
        <v>145</v>
      </c>
      <c r="C150" s="62" t="s">
        <v>785</v>
      </c>
      <c r="D150" s="23" t="s">
        <v>284</v>
      </c>
      <c r="E150" s="88">
        <v>81.67</v>
      </c>
      <c r="F150" s="23" t="s">
        <v>383</v>
      </c>
      <c r="J150" s="4"/>
      <c r="K150" s="4"/>
    </row>
    <row r="151" spans="1:11" ht="40.5" hidden="1" customHeight="1" x14ac:dyDescent="0.25">
      <c r="A151" s="62" t="s">
        <v>144</v>
      </c>
      <c r="B151" s="62" t="s">
        <v>145</v>
      </c>
      <c r="C151" s="62" t="s">
        <v>786</v>
      </c>
      <c r="D151" s="23" t="s">
        <v>284</v>
      </c>
      <c r="E151" s="88">
        <v>2.52</v>
      </c>
      <c r="F151" s="23" t="s">
        <v>220</v>
      </c>
      <c r="J151" s="4"/>
      <c r="K151" s="4"/>
    </row>
    <row r="152" spans="1:11" ht="40.5" hidden="1" customHeight="1" x14ac:dyDescent="0.25">
      <c r="A152" s="62" t="s">
        <v>144</v>
      </c>
      <c r="B152" s="62" t="s">
        <v>145</v>
      </c>
      <c r="C152" s="62" t="s">
        <v>787</v>
      </c>
      <c r="D152" s="23" t="s">
        <v>284</v>
      </c>
      <c r="E152" s="88">
        <v>365.77</v>
      </c>
      <c r="F152" s="23" t="s">
        <v>383</v>
      </c>
      <c r="J152" s="4"/>
      <c r="K152" s="4"/>
    </row>
    <row r="153" spans="1:11" ht="40.5" hidden="1" customHeight="1" x14ac:dyDescent="0.25">
      <c r="A153" s="62" t="s">
        <v>144</v>
      </c>
      <c r="B153" s="62" t="s">
        <v>145</v>
      </c>
      <c r="C153" s="62" t="s">
        <v>788</v>
      </c>
      <c r="D153" s="23" t="s">
        <v>284</v>
      </c>
      <c r="E153" s="88">
        <v>33.86</v>
      </c>
      <c r="F153" s="23" t="s">
        <v>220</v>
      </c>
      <c r="J153" s="4"/>
      <c r="K153" s="4"/>
    </row>
    <row r="154" spans="1:11" ht="40.5" hidden="1" customHeight="1" x14ac:dyDescent="0.25">
      <c r="A154" s="62" t="s">
        <v>144</v>
      </c>
      <c r="B154" s="62" t="s">
        <v>93</v>
      </c>
      <c r="C154" s="62" t="s">
        <v>94</v>
      </c>
      <c r="D154" s="23" t="s">
        <v>280</v>
      </c>
      <c r="E154" s="61">
        <v>195</v>
      </c>
      <c r="F154" s="23" t="s">
        <v>383</v>
      </c>
      <c r="J154" s="4"/>
      <c r="K154" s="4"/>
    </row>
    <row r="155" spans="1:11" ht="40.5" hidden="1" customHeight="1" x14ac:dyDescent="0.25">
      <c r="A155" s="62" t="s">
        <v>144</v>
      </c>
      <c r="B155" s="62" t="s">
        <v>145</v>
      </c>
      <c r="C155" s="62" t="s">
        <v>789</v>
      </c>
      <c r="D155" s="23" t="s">
        <v>280</v>
      </c>
      <c r="E155" s="88">
        <v>124.44</v>
      </c>
      <c r="F155" s="23" t="s">
        <v>383</v>
      </c>
      <c r="J155" s="4"/>
      <c r="K155" s="4"/>
    </row>
    <row r="156" spans="1:11" ht="40.5" hidden="1" customHeight="1" x14ac:dyDescent="0.25">
      <c r="A156" s="62" t="s">
        <v>146</v>
      </c>
      <c r="B156" s="62" t="s">
        <v>147</v>
      </c>
      <c r="C156" s="62" t="s">
        <v>808</v>
      </c>
      <c r="D156" s="61" t="s">
        <v>219</v>
      </c>
      <c r="E156" s="61">
        <v>46</v>
      </c>
      <c r="F156" s="23"/>
      <c r="J156" s="4"/>
      <c r="K156" s="4"/>
    </row>
    <row r="157" spans="1:11" ht="40.5" hidden="1" customHeight="1" x14ac:dyDescent="0.25">
      <c r="A157" s="62" t="s">
        <v>146</v>
      </c>
      <c r="B157" s="11" t="s">
        <v>797</v>
      </c>
      <c r="C157" s="62" t="s">
        <v>809</v>
      </c>
      <c r="D157" s="61" t="s">
        <v>284</v>
      </c>
      <c r="E157" s="69">
        <v>16.399999999999999</v>
      </c>
      <c r="F157" s="23" t="s">
        <v>220</v>
      </c>
      <c r="J157" s="4"/>
      <c r="K157" s="4"/>
    </row>
    <row r="158" spans="1:11" ht="40.5" hidden="1" customHeight="1" x14ac:dyDescent="0.25">
      <c r="A158" s="62" t="s">
        <v>146</v>
      </c>
      <c r="B158" s="62" t="s">
        <v>152</v>
      </c>
      <c r="C158" s="62" t="s">
        <v>809</v>
      </c>
      <c r="D158" s="61" t="s">
        <v>280</v>
      </c>
      <c r="E158" s="61">
        <v>35</v>
      </c>
      <c r="F158" s="23" t="s">
        <v>374</v>
      </c>
      <c r="J158" s="4"/>
      <c r="K158" s="4"/>
    </row>
    <row r="159" spans="1:11" ht="40.5" hidden="1" customHeight="1" x14ac:dyDescent="0.25">
      <c r="A159" s="62" t="s">
        <v>146</v>
      </c>
      <c r="B159" s="62" t="s">
        <v>148</v>
      </c>
      <c r="C159" s="62" t="s">
        <v>810</v>
      </c>
      <c r="D159" s="61" t="s">
        <v>284</v>
      </c>
      <c r="E159" s="61">
        <v>240</v>
      </c>
      <c r="F159" s="23" t="s">
        <v>386</v>
      </c>
      <c r="J159" s="4"/>
      <c r="K159" s="4"/>
    </row>
    <row r="160" spans="1:11" ht="40.5" hidden="1" customHeight="1" x14ac:dyDescent="0.25">
      <c r="A160" s="62" t="s">
        <v>146</v>
      </c>
      <c r="B160" s="62" t="s">
        <v>153</v>
      </c>
      <c r="C160" s="62" t="s">
        <v>811</v>
      </c>
      <c r="D160" s="61" t="s">
        <v>284</v>
      </c>
      <c r="E160" s="61">
        <v>57</v>
      </c>
      <c r="F160" s="23" t="s">
        <v>374</v>
      </c>
      <c r="J160" s="4"/>
      <c r="K160" s="4"/>
    </row>
    <row r="161" spans="1:11" ht="40.5" hidden="1" customHeight="1" x14ac:dyDescent="0.25">
      <c r="A161" s="62" t="s">
        <v>146</v>
      </c>
      <c r="B161" s="11" t="s">
        <v>797</v>
      </c>
      <c r="C161" s="62" t="s">
        <v>812</v>
      </c>
      <c r="D161" s="61" t="s">
        <v>280</v>
      </c>
      <c r="E161" s="69">
        <v>34.67</v>
      </c>
      <c r="F161" s="23" t="s">
        <v>221</v>
      </c>
      <c r="J161" s="4"/>
      <c r="K161" s="4"/>
    </row>
    <row r="162" spans="1:11" ht="40.5" hidden="1" customHeight="1" x14ac:dyDescent="0.25">
      <c r="A162" s="62" t="s">
        <v>146</v>
      </c>
      <c r="B162" s="62" t="s">
        <v>153</v>
      </c>
      <c r="C162" s="62" t="s">
        <v>813</v>
      </c>
      <c r="D162" s="61" t="s">
        <v>280</v>
      </c>
      <c r="E162" s="61">
        <v>1</v>
      </c>
      <c r="F162" s="23" t="s">
        <v>374</v>
      </c>
      <c r="J162" s="4"/>
      <c r="K162" s="4"/>
    </row>
    <row r="163" spans="1:11" ht="40.5" hidden="1" customHeight="1" x14ac:dyDescent="0.25">
      <c r="A163" s="62" t="s">
        <v>146</v>
      </c>
      <c r="B163" s="62" t="s">
        <v>152</v>
      </c>
      <c r="C163" s="62" t="s">
        <v>814</v>
      </c>
      <c r="D163" s="61" t="s">
        <v>219</v>
      </c>
      <c r="E163" s="61">
        <v>22</v>
      </c>
      <c r="F163" s="23" t="s">
        <v>370</v>
      </c>
      <c r="J163" s="4"/>
      <c r="K163" s="4"/>
    </row>
    <row r="164" spans="1:11" ht="40.5" hidden="1" customHeight="1" x14ac:dyDescent="0.25">
      <c r="A164" s="62" t="s">
        <v>146</v>
      </c>
      <c r="B164" s="11" t="s">
        <v>797</v>
      </c>
      <c r="C164" s="62" t="s">
        <v>815</v>
      </c>
      <c r="D164" s="61" t="s">
        <v>219</v>
      </c>
      <c r="E164" s="69">
        <v>17.600000000000001</v>
      </c>
      <c r="F164" s="23" t="s">
        <v>221</v>
      </c>
      <c r="J164" s="4"/>
      <c r="K164" s="4"/>
    </row>
    <row r="165" spans="1:11" ht="40.5" hidden="1" customHeight="1" x14ac:dyDescent="0.25">
      <c r="A165" s="62" t="s">
        <v>146</v>
      </c>
      <c r="B165" s="62" t="s">
        <v>153</v>
      </c>
      <c r="C165" s="62" t="s">
        <v>816</v>
      </c>
      <c r="D165" s="61" t="s">
        <v>284</v>
      </c>
      <c r="E165" s="61">
        <v>2</v>
      </c>
      <c r="F165" s="23" t="s">
        <v>374</v>
      </c>
      <c r="J165" s="4"/>
      <c r="K165" s="4"/>
    </row>
    <row r="166" spans="1:11" ht="40.5" hidden="1" customHeight="1" x14ac:dyDescent="0.25">
      <c r="A166" s="62" t="s">
        <v>146</v>
      </c>
      <c r="B166" s="62" t="s">
        <v>152</v>
      </c>
      <c r="C166" s="62" t="s">
        <v>817</v>
      </c>
      <c r="D166" s="61" t="s">
        <v>280</v>
      </c>
      <c r="E166" s="61">
        <v>15</v>
      </c>
      <c r="F166" s="23" t="s">
        <v>374</v>
      </c>
      <c r="J166" s="4"/>
      <c r="K166" s="4"/>
    </row>
    <row r="167" spans="1:11" ht="40.5" hidden="1" customHeight="1" x14ac:dyDescent="0.25">
      <c r="A167" s="106" t="s">
        <v>146</v>
      </c>
      <c r="B167" s="106" t="s">
        <v>150</v>
      </c>
      <c r="C167" s="106" t="s">
        <v>818</v>
      </c>
      <c r="D167" s="107" t="s">
        <v>280</v>
      </c>
      <c r="E167" s="109">
        <v>13.256</v>
      </c>
      <c r="F167" s="23" t="s">
        <v>221</v>
      </c>
      <c r="J167" s="4"/>
      <c r="K167" s="4"/>
    </row>
    <row r="168" spans="1:11" ht="40.5" hidden="1" customHeight="1" x14ac:dyDescent="0.25">
      <c r="A168" s="106" t="s">
        <v>146</v>
      </c>
      <c r="B168" s="106" t="s">
        <v>150</v>
      </c>
      <c r="C168" s="106" t="s">
        <v>819</v>
      </c>
      <c r="D168" s="107" t="s">
        <v>284</v>
      </c>
      <c r="E168" s="109">
        <v>77.582999999999998</v>
      </c>
      <c r="F168" s="23" t="s">
        <v>221</v>
      </c>
      <c r="J168" s="4"/>
      <c r="K168" s="4"/>
    </row>
    <row r="169" spans="1:11" ht="40.5" hidden="1" customHeight="1" x14ac:dyDescent="0.25">
      <c r="A169" s="106" t="s">
        <v>146</v>
      </c>
      <c r="B169" s="106" t="s">
        <v>150</v>
      </c>
      <c r="C169" s="108" t="s">
        <v>820</v>
      </c>
      <c r="D169" s="107" t="s">
        <v>280</v>
      </c>
      <c r="E169" s="109">
        <v>44.411000000000001</v>
      </c>
      <c r="F169" s="23" t="s">
        <v>221</v>
      </c>
      <c r="J169" s="4"/>
      <c r="K169" s="4"/>
    </row>
    <row r="170" spans="1:11" ht="54.75" hidden="1" customHeight="1" x14ac:dyDescent="0.25">
      <c r="A170" s="62" t="s">
        <v>146</v>
      </c>
      <c r="B170" s="11" t="s">
        <v>797</v>
      </c>
      <c r="C170" s="62" t="s">
        <v>821</v>
      </c>
      <c r="D170" s="61" t="s">
        <v>284</v>
      </c>
      <c r="E170" s="69">
        <v>13.9</v>
      </c>
      <c r="F170" s="23" t="s">
        <v>221</v>
      </c>
      <c r="J170" s="4"/>
      <c r="K170" s="4"/>
    </row>
    <row r="171" spans="1:11" ht="55.5" hidden="1" customHeight="1" x14ac:dyDescent="0.25">
      <c r="A171" s="62" t="s">
        <v>146</v>
      </c>
      <c r="B171" s="62" t="s">
        <v>153</v>
      </c>
      <c r="C171" s="62" t="s">
        <v>822</v>
      </c>
      <c r="D171" s="61" t="s">
        <v>280</v>
      </c>
      <c r="E171" s="61">
        <v>1.5</v>
      </c>
      <c r="F171" s="23" t="s">
        <v>374</v>
      </c>
      <c r="J171" s="4"/>
      <c r="K171" s="4"/>
    </row>
    <row r="172" spans="1:11" ht="40.5" hidden="1" customHeight="1" x14ac:dyDescent="0.25">
      <c r="A172" s="62" t="s">
        <v>146</v>
      </c>
      <c r="B172" s="62" t="s">
        <v>149</v>
      </c>
      <c r="C172" s="62" t="s">
        <v>823</v>
      </c>
      <c r="D172" s="23" t="s">
        <v>284</v>
      </c>
      <c r="E172" s="23">
        <v>45</v>
      </c>
      <c r="F172" s="23"/>
      <c r="J172" s="4"/>
      <c r="K172" s="4"/>
    </row>
    <row r="173" spans="1:11" ht="40.5" hidden="1" customHeight="1" x14ac:dyDescent="0.25">
      <c r="A173" s="106" t="s">
        <v>146</v>
      </c>
      <c r="B173" s="106" t="s">
        <v>150</v>
      </c>
      <c r="C173" s="106" t="s">
        <v>823</v>
      </c>
      <c r="D173" s="107" t="s">
        <v>284</v>
      </c>
      <c r="E173" s="109">
        <v>383.49900000000002</v>
      </c>
      <c r="F173" s="23" t="s">
        <v>221</v>
      </c>
      <c r="J173" s="4"/>
      <c r="K173" s="4"/>
    </row>
    <row r="174" spans="1:11" ht="40.5" hidden="1" customHeight="1" x14ac:dyDescent="0.25">
      <c r="A174" s="62" t="s">
        <v>146</v>
      </c>
      <c r="B174" s="62" t="s">
        <v>147</v>
      </c>
      <c r="C174" s="62" t="s">
        <v>824</v>
      </c>
      <c r="D174" s="61" t="s">
        <v>219</v>
      </c>
      <c r="E174" s="61">
        <v>46</v>
      </c>
      <c r="F174" s="23" t="s">
        <v>378</v>
      </c>
      <c r="J174" s="4"/>
      <c r="K174" s="4"/>
    </row>
    <row r="175" spans="1:11" ht="40.5" hidden="1" customHeight="1" x14ac:dyDescent="0.25">
      <c r="A175" s="62" t="s">
        <v>146</v>
      </c>
      <c r="B175" s="62" t="s">
        <v>153</v>
      </c>
      <c r="C175" s="62" t="s">
        <v>825</v>
      </c>
      <c r="D175" s="61" t="s">
        <v>280</v>
      </c>
      <c r="E175" s="61">
        <v>5</v>
      </c>
      <c r="F175" s="23" t="s">
        <v>374</v>
      </c>
      <c r="J175" s="4"/>
      <c r="K175" s="4"/>
    </row>
    <row r="176" spans="1:11" ht="40.5" hidden="1" customHeight="1" x14ac:dyDescent="0.25">
      <c r="A176" s="62" t="s">
        <v>146</v>
      </c>
      <c r="B176" s="62" t="s">
        <v>147</v>
      </c>
      <c r="C176" s="62" t="s">
        <v>826</v>
      </c>
      <c r="D176" s="61" t="s">
        <v>219</v>
      </c>
      <c r="E176" s="61">
        <v>442</v>
      </c>
      <c r="F176" s="23" t="s">
        <v>68</v>
      </c>
      <c r="J176" s="4"/>
      <c r="K176" s="4"/>
    </row>
    <row r="177" spans="1:11" ht="40.5" hidden="1" customHeight="1" x14ac:dyDescent="0.25">
      <c r="A177" s="62" t="s">
        <v>146</v>
      </c>
      <c r="B177" s="62" t="s">
        <v>151</v>
      </c>
      <c r="C177" s="62" t="s">
        <v>827</v>
      </c>
      <c r="D177" s="61" t="s">
        <v>280</v>
      </c>
      <c r="E177" s="61">
        <v>132.5</v>
      </c>
      <c r="F177" s="23" t="s">
        <v>383</v>
      </c>
      <c r="J177" s="4"/>
      <c r="K177" s="4"/>
    </row>
    <row r="178" spans="1:11" ht="40.5" hidden="1" customHeight="1" x14ac:dyDescent="0.25">
      <c r="A178" s="62" t="s">
        <v>146</v>
      </c>
      <c r="B178" s="11" t="s">
        <v>797</v>
      </c>
      <c r="C178" s="62" t="s">
        <v>828</v>
      </c>
      <c r="D178" s="61" t="s">
        <v>284</v>
      </c>
      <c r="E178" s="69">
        <v>20.8</v>
      </c>
      <c r="F178" s="23" t="s">
        <v>374</v>
      </c>
      <c r="J178" s="4"/>
      <c r="K178" s="4"/>
    </row>
    <row r="179" spans="1:11" ht="40.5" hidden="1" customHeight="1" x14ac:dyDescent="0.25">
      <c r="A179" s="62" t="s">
        <v>146</v>
      </c>
      <c r="B179" s="62" t="s">
        <v>152</v>
      </c>
      <c r="C179" s="62" t="s">
        <v>829</v>
      </c>
      <c r="D179" s="61" t="s">
        <v>219</v>
      </c>
      <c r="E179" s="61">
        <v>110</v>
      </c>
      <c r="F179" s="23" t="s">
        <v>374</v>
      </c>
      <c r="J179" s="4"/>
      <c r="K179" s="4"/>
    </row>
    <row r="180" spans="1:11" ht="54" hidden="1" customHeight="1" x14ac:dyDescent="0.25">
      <c r="A180" s="62" t="s">
        <v>146</v>
      </c>
      <c r="B180" s="62" t="s">
        <v>796</v>
      </c>
      <c r="C180" s="62" t="s">
        <v>830</v>
      </c>
      <c r="D180" s="61" t="s">
        <v>280</v>
      </c>
      <c r="E180" s="61">
        <v>6</v>
      </c>
      <c r="F180" s="23" t="s">
        <v>374</v>
      </c>
      <c r="J180" s="4"/>
      <c r="K180" s="4"/>
    </row>
    <row r="181" spans="1:11" ht="58.5" hidden="1" customHeight="1" x14ac:dyDescent="0.25">
      <c r="A181" s="62" t="s">
        <v>146</v>
      </c>
      <c r="B181" s="11" t="s">
        <v>797</v>
      </c>
      <c r="C181" s="62" t="s">
        <v>831</v>
      </c>
      <c r="D181" s="61" t="s">
        <v>284</v>
      </c>
      <c r="E181" s="69">
        <v>1.5</v>
      </c>
      <c r="F181" s="23" t="s">
        <v>220</v>
      </c>
      <c r="J181" s="4"/>
      <c r="K181" s="4"/>
    </row>
    <row r="182" spans="1:11" ht="40.5" hidden="1" customHeight="1" x14ac:dyDescent="0.25">
      <c r="A182" s="62" t="s">
        <v>146</v>
      </c>
      <c r="B182" s="11" t="s">
        <v>797</v>
      </c>
      <c r="C182" s="62" t="s">
        <v>832</v>
      </c>
      <c r="D182" s="61" t="s">
        <v>284</v>
      </c>
      <c r="E182" s="69">
        <v>2.7</v>
      </c>
      <c r="F182" s="23" t="s">
        <v>221</v>
      </c>
      <c r="J182" s="4"/>
      <c r="K182" s="4"/>
    </row>
    <row r="183" spans="1:11" ht="40.5" hidden="1" customHeight="1" x14ac:dyDescent="0.25">
      <c r="A183" s="62" t="s">
        <v>146</v>
      </c>
      <c r="B183" s="11" t="s">
        <v>797</v>
      </c>
      <c r="C183" s="62" t="s">
        <v>833</v>
      </c>
      <c r="D183" s="61" t="s">
        <v>284</v>
      </c>
      <c r="E183" s="61">
        <v>3</v>
      </c>
      <c r="F183" s="23" t="s">
        <v>374</v>
      </c>
      <c r="J183" s="4"/>
      <c r="K183" s="4"/>
    </row>
    <row r="184" spans="1:11" ht="40.5" hidden="1" customHeight="1" x14ac:dyDescent="0.25">
      <c r="A184" s="62" t="s">
        <v>146</v>
      </c>
      <c r="B184" s="11" t="s">
        <v>797</v>
      </c>
      <c r="C184" s="62" t="s">
        <v>834</v>
      </c>
      <c r="D184" s="61" t="s">
        <v>284</v>
      </c>
      <c r="E184" s="69">
        <v>7.5</v>
      </c>
      <c r="F184" s="23" t="s">
        <v>221</v>
      </c>
      <c r="J184" s="4"/>
      <c r="K184" s="4"/>
    </row>
    <row r="185" spans="1:11" ht="40.5" hidden="1" customHeight="1" x14ac:dyDescent="0.25">
      <c r="A185" s="62" t="s">
        <v>146</v>
      </c>
      <c r="B185" s="11" t="s">
        <v>797</v>
      </c>
      <c r="C185" s="62" t="s">
        <v>835</v>
      </c>
      <c r="D185" s="61" t="s">
        <v>284</v>
      </c>
      <c r="E185" s="69">
        <v>1.1000000000000001</v>
      </c>
      <c r="F185" s="23" t="s">
        <v>374</v>
      </c>
      <c r="J185" s="4"/>
      <c r="K185" s="4"/>
    </row>
    <row r="186" spans="1:11" ht="40.5" hidden="1" customHeight="1" x14ac:dyDescent="0.25">
      <c r="A186" s="62" t="s">
        <v>146</v>
      </c>
      <c r="B186" s="62" t="s">
        <v>147</v>
      </c>
      <c r="C186" s="62" t="s">
        <v>836</v>
      </c>
      <c r="D186" s="61" t="s">
        <v>219</v>
      </c>
      <c r="E186" s="69">
        <v>4.7</v>
      </c>
      <c r="F186" s="23" t="s">
        <v>378</v>
      </c>
      <c r="J186" s="4"/>
      <c r="K186" s="4"/>
    </row>
    <row r="187" spans="1:11" ht="40.5" hidden="1" customHeight="1" x14ac:dyDescent="0.25">
      <c r="A187" s="62" t="s">
        <v>146</v>
      </c>
      <c r="B187" s="11" t="s">
        <v>797</v>
      </c>
      <c r="C187" s="62" t="s">
        <v>837</v>
      </c>
      <c r="D187" s="61" t="s">
        <v>284</v>
      </c>
      <c r="E187" s="69">
        <v>2.5</v>
      </c>
      <c r="F187" s="23" t="s">
        <v>220</v>
      </c>
      <c r="J187" s="4"/>
      <c r="K187" s="4"/>
    </row>
    <row r="188" spans="1:11" ht="40.5" hidden="1" customHeight="1" x14ac:dyDescent="0.25">
      <c r="A188" s="62" t="s">
        <v>146</v>
      </c>
      <c r="B188" s="62" t="s">
        <v>152</v>
      </c>
      <c r="C188" s="62" t="s">
        <v>838</v>
      </c>
      <c r="D188" s="61" t="s">
        <v>219</v>
      </c>
      <c r="E188" s="61">
        <v>10</v>
      </c>
      <c r="F188" s="23" t="s">
        <v>370</v>
      </c>
      <c r="J188" s="4"/>
      <c r="K188" s="4"/>
    </row>
    <row r="189" spans="1:11" ht="40.5" hidden="1" customHeight="1" x14ac:dyDescent="0.25">
      <c r="A189" s="62" t="s">
        <v>146</v>
      </c>
      <c r="B189" s="62" t="s">
        <v>796</v>
      </c>
      <c r="C189" s="62" t="s">
        <v>839</v>
      </c>
      <c r="D189" s="61" t="s">
        <v>280</v>
      </c>
      <c r="E189" s="61">
        <v>6</v>
      </c>
      <c r="F189" s="23" t="s">
        <v>221</v>
      </c>
      <c r="J189" s="4"/>
      <c r="K189" s="4"/>
    </row>
    <row r="190" spans="1:11" ht="40.5" hidden="1" customHeight="1" x14ac:dyDescent="0.25">
      <c r="A190" s="62" t="s">
        <v>146</v>
      </c>
      <c r="B190" s="62" t="s">
        <v>149</v>
      </c>
      <c r="C190" s="62" t="s">
        <v>840</v>
      </c>
      <c r="D190" s="23" t="s">
        <v>284</v>
      </c>
      <c r="E190" s="23">
        <v>859</v>
      </c>
      <c r="F190" s="23"/>
      <c r="J190" s="4"/>
      <c r="K190" s="4"/>
    </row>
    <row r="191" spans="1:11" ht="40.5" hidden="1" customHeight="1" x14ac:dyDescent="0.25">
      <c r="A191" s="62" t="s">
        <v>146</v>
      </c>
      <c r="B191" s="62" t="s">
        <v>796</v>
      </c>
      <c r="C191" s="62" t="s">
        <v>841</v>
      </c>
      <c r="D191" s="61" t="s">
        <v>280</v>
      </c>
      <c r="E191" s="61">
        <v>305</v>
      </c>
      <c r="F191" s="23" t="s">
        <v>221</v>
      </c>
      <c r="J191" s="4"/>
      <c r="K191" s="4"/>
    </row>
    <row r="192" spans="1:11" ht="40.5" hidden="1" customHeight="1" x14ac:dyDescent="0.25">
      <c r="A192" s="62" t="s">
        <v>146</v>
      </c>
      <c r="B192" s="62" t="s">
        <v>796</v>
      </c>
      <c r="C192" s="62" t="s">
        <v>842</v>
      </c>
      <c r="D192" s="61" t="s">
        <v>219</v>
      </c>
      <c r="E192" s="61">
        <v>10</v>
      </c>
      <c r="F192" s="23" t="s">
        <v>221</v>
      </c>
      <c r="J192" s="4"/>
      <c r="K192" s="4"/>
    </row>
    <row r="193" spans="1:11" ht="40.5" hidden="1" customHeight="1" x14ac:dyDescent="0.25">
      <c r="A193" s="62" t="s">
        <v>146</v>
      </c>
      <c r="B193" s="62" t="s">
        <v>148</v>
      </c>
      <c r="C193" s="87" t="s">
        <v>843</v>
      </c>
      <c r="D193" s="87" t="s">
        <v>284</v>
      </c>
      <c r="E193" s="87">
        <v>5</v>
      </c>
      <c r="F193" s="23" t="s">
        <v>381</v>
      </c>
      <c r="J193" s="4"/>
      <c r="K193" s="4"/>
    </row>
    <row r="194" spans="1:11" ht="40.5" hidden="1" customHeight="1" x14ac:dyDescent="0.25">
      <c r="A194" s="62" t="s">
        <v>154</v>
      </c>
      <c r="B194" s="60" t="s">
        <v>158</v>
      </c>
      <c r="C194" s="62" t="s">
        <v>884</v>
      </c>
      <c r="D194" s="61" t="s">
        <v>284</v>
      </c>
      <c r="E194" s="61">
        <v>36</v>
      </c>
      <c r="F194" s="23" t="s">
        <v>221</v>
      </c>
      <c r="J194" s="4"/>
      <c r="K194" s="4"/>
    </row>
    <row r="195" spans="1:11" ht="40.5" hidden="1" customHeight="1" x14ac:dyDescent="0.25">
      <c r="A195" s="89" t="s">
        <v>154</v>
      </c>
      <c r="B195" s="89" t="s">
        <v>159</v>
      </c>
      <c r="C195" s="89" t="s">
        <v>885</v>
      </c>
      <c r="D195" s="71" t="s">
        <v>284</v>
      </c>
      <c r="E195" s="71">
        <v>120</v>
      </c>
      <c r="F195" s="23" t="s">
        <v>386</v>
      </c>
      <c r="J195" s="4"/>
      <c r="K195" s="4"/>
    </row>
    <row r="196" spans="1:11" ht="40.5" hidden="1" customHeight="1" x14ac:dyDescent="0.25">
      <c r="A196" s="89" t="s">
        <v>154</v>
      </c>
      <c r="B196" s="98" t="s">
        <v>167</v>
      </c>
      <c r="C196" s="89" t="s">
        <v>886</v>
      </c>
      <c r="D196" s="71" t="s">
        <v>219</v>
      </c>
      <c r="E196" s="71">
        <v>90</v>
      </c>
      <c r="F196" s="23" t="s">
        <v>374</v>
      </c>
      <c r="J196" s="4"/>
      <c r="K196" s="4"/>
    </row>
    <row r="197" spans="1:11" ht="40.5" hidden="1" customHeight="1" x14ac:dyDescent="0.25">
      <c r="A197" s="62" t="s">
        <v>154</v>
      </c>
      <c r="B197" s="62" t="s">
        <v>160</v>
      </c>
      <c r="C197" s="62" t="s">
        <v>887</v>
      </c>
      <c r="D197" s="61" t="s">
        <v>219</v>
      </c>
      <c r="E197" s="61">
        <v>135.69999999999999</v>
      </c>
      <c r="F197" s="23" t="s">
        <v>220</v>
      </c>
      <c r="J197" s="4"/>
      <c r="K197" s="4"/>
    </row>
    <row r="198" spans="1:11" ht="40.5" hidden="1" customHeight="1" x14ac:dyDescent="0.25">
      <c r="A198" s="89" t="s">
        <v>154</v>
      </c>
      <c r="B198" s="89" t="s">
        <v>880</v>
      </c>
      <c r="C198" s="89" t="s">
        <v>888</v>
      </c>
      <c r="D198" s="71" t="s">
        <v>280</v>
      </c>
      <c r="E198" s="71">
        <v>384</v>
      </c>
      <c r="F198" s="23" t="s">
        <v>221</v>
      </c>
      <c r="J198" s="4"/>
      <c r="K198" s="4"/>
    </row>
    <row r="199" spans="1:11" ht="40.5" hidden="1" customHeight="1" x14ac:dyDescent="0.25">
      <c r="A199" s="62" t="s">
        <v>154</v>
      </c>
      <c r="B199" s="62" t="s">
        <v>162</v>
      </c>
      <c r="C199" s="62" t="s">
        <v>889</v>
      </c>
      <c r="D199" s="61" t="s">
        <v>219</v>
      </c>
      <c r="E199" s="61">
        <v>107</v>
      </c>
      <c r="F199" s="23" t="s">
        <v>220</v>
      </c>
      <c r="J199" s="4"/>
      <c r="K199" s="4"/>
    </row>
    <row r="200" spans="1:11" ht="40.5" hidden="1" customHeight="1" x14ac:dyDescent="0.25">
      <c r="A200" s="89" t="s">
        <v>154</v>
      </c>
      <c r="B200" s="89" t="s">
        <v>168</v>
      </c>
      <c r="C200" s="89" t="s">
        <v>889</v>
      </c>
      <c r="D200" s="71" t="s">
        <v>219</v>
      </c>
      <c r="E200" s="71">
        <v>41</v>
      </c>
      <c r="F200" s="23" t="s">
        <v>370</v>
      </c>
      <c r="J200" s="4"/>
      <c r="K200" s="4"/>
    </row>
    <row r="201" spans="1:11" ht="40.5" hidden="1" customHeight="1" x14ac:dyDescent="0.25">
      <c r="A201" s="89" t="s">
        <v>154</v>
      </c>
      <c r="B201" s="89" t="s">
        <v>155</v>
      </c>
      <c r="C201" s="89" t="s">
        <v>889</v>
      </c>
      <c r="D201" s="71" t="s">
        <v>280</v>
      </c>
      <c r="E201" s="71">
        <v>122</v>
      </c>
      <c r="F201" s="23" t="s">
        <v>221</v>
      </c>
      <c r="J201" s="4"/>
      <c r="K201" s="4"/>
    </row>
    <row r="202" spans="1:11" ht="40.5" customHeight="1" x14ac:dyDescent="0.25">
      <c r="A202" s="11" t="s">
        <v>154</v>
      </c>
      <c r="B202" s="11" t="s">
        <v>156</v>
      </c>
      <c r="C202" s="11" t="s">
        <v>890</v>
      </c>
      <c r="D202" s="23" t="s">
        <v>280</v>
      </c>
      <c r="E202" s="23">
        <v>278</v>
      </c>
      <c r="F202" s="23" t="s">
        <v>383</v>
      </c>
      <c r="J202" s="4" t="s">
        <v>65</v>
      </c>
      <c r="K202" s="4"/>
    </row>
    <row r="203" spans="1:11" ht="40.5" hidden="1" customHeight="1" x14ac:dyDescent="0.25">
      <c r="A203" s="89" t="s">
        <v>154</v>
      </c>
      <c r="B203" s="89" t="s">
        <v>157</v>
      </c>
      <c r="C203" s="89" t="s">
        <v>891</v>
      </c>
      <c r="D203" s="71" t="s">
        <v>284</v>
      </c>
      <c r="E203" s="111">
        <v>493</v>
      </c>
      <c r="F203" s="23" t="s">
        <v>383</v>
      </c>
      <c r="J203" s="4"/>
      <c r="K203" s="4"/>
    </row>
    <row r="204" spans="1:11" ht="40.5" hidden="1" customHeight="1" x14ac:dyDescent="0.25">
      <c r="A204" s="62" t="s">
        <v>154</v>
      </c>
      <c r="B204" s="60" t="s">
        <v>161</v>
      </c>
      <c r="C204" s="62" t="s">
        <v>892</v>
      </c>
      <c r="D204" s="84" t="s">
        <v>219</v>
      </c>
      <c r="E204" s="84">
        <v>217.1</v>
      </c>
      <c r="F204" s="23" t="s">
        <v>383</v>
      </c>
      <c r="J204" s="4"/>
      <c r="K204" s="4"/>
    </row>
    <row r="205" spans="1:11" ht="40.5" customHeight="1" x14ac:dyDescent="0.25">
      <c r="A205" s="11" t="s">
        <v>154</v>
      </c>
      <c r="B205" s="11" t="s">
        <v>156</v>
      </c>
      <c r="C205" s="11" t="s">
        <v>890</v>
      </c>
      <c r="D205" s="23" t="s">
        <v>280</v>
      </c>
      <c r="E205" s="23">
        <v>36</v>
      </c>
      <c r="F205" s="23" t="s">
        <v>374</v>
      </c>
      <c r="J205" s="4" t="s">
        <v>65</v>
      </c>
      <c r="K205" s="4"/>
    </row>
    <row r="206" spans="1:11" ht="40.5" hidden="1" customHeight="1" x14ac:dyDescent="0.25">
      <c r="A206" s="62" t="s">
        <v>169</v>
      </c>
      <c r="B206" s="62" t="s">
        <v>97</v>
      </c>
      <c r="C206" s="62" t="s">
        <v>98</v>
      </c>
      <c r="D206" s="61" t="s">
        <v>284</v>
      </c>
      <c r="E206" s="61">
        <v>78</v>
      </c>
      <c r="F206" s="23" t="s">
        <v>386</v>
      </c>
      <c r="J206" s="4"/>
      <c r="K206" s="4"/>
    </row>
    <row r="207" spans="1:11" ht="40.5" hidden="1" customHeight="1" x14ac:dyDescent="0.25">
      <c r="A207" s="62" t="s">
        <v>169</v>
      </c>
      <c r="B207" s="62" t="s">
        <v>97</v>
      </c>
      <c r="C207" s="62" t="s">
        <v>102</v>
      </c>
      <c r="D207" s="61" t="s">
        <v>284</v>
      </c>
      <c r="E207" s="61">
        <v>27</v>
      </c>
      <c r="F207" s="23" t="s">
        <v>380</v>
      </c>
      <c r="J207" s="4"/>
      <c r="K207" s="4"/>
    </row>
    <row r="208" spans="1:11" ht="40.5" hidden="1" customHeight="1" x14ac:dyDescent="0.25">
      <c r="A208" s="62" t="s">
        <v>169</v>
      </c>
      <c r="B208" s="62" t="s">
        <v>173</v>
      </c>
      <c r="C208" s="62" t="s">
        <v>916</v>
      </c>
      <c r="D208" s="61" t="s">
        <v>280</v>
      </c>
      <c r="E208" s="61">
        <v>301</v>
      </c>
      <c r="F208" s="23" t="s">
        <v>68</v>
      </c>
      <c r="J208" s="4"/>
      <c r="K208" s="4"/>
    </row>
    <row r="209" spans="1:11" ht="40.5" hidden="1" customHeight="1" x14ac:dyDescent="0.25">
      <c r="A209" s="62" t="s">
        <v>169</v>
      </c>
      <c r="B209" s="62" t="s">
        <v>905</v>
      </c>
      <c r="C209" s="62" t="s">
        <v>916</v>
      </c>
      <c r="D209" s="61" t="s">
        <v>284</v>
      </c>
      <c r="E209" s="69">
        <v>77</v>
      </c>
      <c r="F209" s="23" t="s">
        <v>383</v>
      </c>
      <c r="J209" s="4"/>
      <c r="K209" s="4"/>
    </row>
    <row r="210" spans="1:11" ht="40.5" hidden="1" customHeight="1" x14ac:dyDescent="0.25">
      <c r="A210" s="58" t="s">
        <v>169</v>
      </c>
      <c r="B210" s="58" t="s">
        <v>907</v>
      </c>
      <c r="C210" s="58" t="s">
        <v>916</v>
      </c>
      <c r="D210" s="112" t="s">
        <v>219</v>
      </c>
      <c r="E210" s="120">
        <v>66.099999999999994</v>
      </c>
      <c r="F210" s="23" t="s">
        <v>370</v>
      </c>
      <c r="J210" s="4"/>
      <c r="K210" s="4"/>
    </row>
    <row r="211" spans="1:11" ht="40.5" hidden="1" customHeight="1" x14ac:dyDescent="0.25">
      <c r="A211" s="58" t="s">
        <v>169</v>
      </c>
      <c r="B211" s="58" t="s">
        <v>907</v>
      </c>
      <c r="C211" s="11" t="s">
        <v>917</v>
      </c>
      <c r="D211" s="113" t="s">
        <v>219</v>
      </c>
      <c r="E211" s="113">
        <v>4.8</v>
      </c>
      <c r="F211" s="23" t="s">
        <v>370</v>
      </c>
      <c r="J211" s="4"/>
      <c r="K211" s="4"/>
    </row>
    <row r="212" spans="1:11" ht="40.5" hidden="1" customHeight="1" x14ac:dyDescent="0.25">
      <c r="A212" s="62" t="s">
        <v>169</v>
      </c>
      <c r="B212" s="11" t="s">
        <v>909</v>
      </c>
      <c r="C212" s="11" t="s">
        <v>917</v>
      </c>
      <c r="D212" s="23" t="s">
        <v>280</v>
      </c>
      <c r="E212" s="23">
        <v>153</v>
      </c>
      <c r="F212" s="23" t="s">
        <v>383</v>
      </c>
      <c r="J212" s="4"/>
      <c r="K212" s="4"/>
    </row>
    <row r="213" spans="1:11" ht="40.5" hidden="1" customHeight="1" x14ac:dyDescent="0.25">
      <c r="A213" s="62" t="s">
        <v>169</v>
      </c>
      <c r="B213" s="11" t="s">
        <v>909</v>
      </c>
      <c r="C213" s="11" t="s">
        <v>918</v>
      </c>
      <c r="D213" s="23" t="s">
        <v>219</v>
      </c>
      <c r="E213" s="23">
        <v>89</v>
      </c>
      <c r="F213" s="23" t="s">
        <v>221</v>
      </c>
      <c r="J213" s="4"/>
      <c r="K213" s="4"/>
    </row>
    <row r="214" spans="1:11" ht="40.5" hidden="1" customHeight="1" x14ac:dyDescent="0.25">
      <c r="A214" s="58" t="s">
        <v>169</v>
      </c>
      <c r="B214" s="58" t="s">
        <v>907</v>
      </c>
      <c r="C214" s="11" t="s">
        <v>919</v>
      </c>
      <c r="D214" s="113" t="s">
        <v>219</v>
      </c>
      <c r="E214" s="121">
        <v>17.100000000000001</v>
      </c>
      <c r="F214" s="23" t="s">
        <v>370</v>
      </c>
      <c r="J214" s="4"/>
      <c r="K214" s="4"/>
    </row>
    <row r="215" spans="1:11" ht="40.5" hidden="1" customHeight="1" x14ac:dyDescent="0.25">
      <c r="A215" s="62" t="s">
        <v>169</v>
      </c>
      <c r="B215" s="62" t="s">
        <v>170</v>
      </c>
      <c r="C215" s="62" t="s">
        <v>920</v>
      </c>
      <c r="D215" s="61" t="s">
        <v>280</v>
      </c>
      <c r="E215" s="61">
        <v>130</v>
      </c>
      <c r="F215" s="23" t="s">
        <v>383</v>
      </c>
      <c r="J215" s="4"/>
      <c r="K215" s="4"/>
    </row>
    <row r="216" spans="1:11" ht="40.5" hidden="1" customHeight="1" x14ac:dyDescent="0.25">
      <c r="A216" s="62" t="s">
        <v>169</v>
      </c>
      <c r="B216" s="62" t="s">
        <v>905</v>
      </c>
      <c r="C216" s="11" t="s">
        <v>921</v>
      </c>
      <c r="D216" s="23" t="s">
        <v>284</v>
      </c>
      <c r="E216" s="23">
        <v>1.8</v>
      </c>
      <c r="F216" s="23" t="s">
        <v>383</v>
      </c>
      <c r="J216" s="4"/>
      <c r="K216" s="4"/>
    </row>
    <row r="217" spans="1:11" ht="40.5" hidden="1" customHeight="1" x14ac:dyDescent="0.25">
      <c r="A217" s="62" t="s">
        <v>169</v>
      </c>
      <c r="B217" s="62" t="s">
        <v>905</v>
      </c>
      <c r="C217" s="11" t="s">
        <v>922</v>
      </c>
      <c r="D217" s="23" t="s">
        <v>284</v>
      </c>
      <c r="E217" s="23">
        <v>52</v>
      </c>
      <c r="F217" s="23" t="s">
        <v>383</v>
      </c>
      <c r="J217" s="4"/>
      <c r="K217" s="4"/>
    </row>
    <row r="218" spans="1:11" ht="40.5" hidden="1" customHeight="1" x14ac:dyDescent="0.25">
      <c r="A218" s="62" t="s">
        <v>169</v>
      </c>
      <c r="B218" s="11" t="s">
        <v>170</v>
      </c>
      <c r="C218" s="11" t="s">
        <v>923</v>
      </c>
      <c r="D218" s="23" t="s">
        <v>280</v>
      </c>
      <c r="E218" s="61">
        <v>15</v>
      </c>
      <c r="F218" s="23" t="s">
        <v>383</v>
      </c>
      <c r="J218" s="4"/>
      <c r="K218" s="4"/>
    </row>
    <row r="219" spans="1:11" ht="40.5" hidden="1" customHeight="1" x14ac:dyDescent="0.25">
      <c r="A219" s="62" t="s">
        <v>169</v>
      </c>
      <c r="B219" s="62" t="s">
        <v>905</v>
      </c>
      <c r="C219" s="11" t="s">
        <v>923</v>
      </c>
      <c r="D219" s="23" t="s">
        <v>284</v>
      </c>
      <c r="E219" s="122">
        <v>88</v>
      </c>
      <c r="F219" s="23" t="s">
        <v>383</v>
      </c>
      <c r="J219" s="4"/>
      <c r="K219" s="4"/>
    </row>
    <row r="220" spans="1:11" ht="40.5" hidden="1" customHeight="1" x14ac:dyDescent="0.25">
      <c r="A220" s="58" t="s">
        <v>169</v>
      </c>
      <c r="B220" s="58" t="s">
        <v>907</v>
      </c>
      <c r="C220" s="58" t="s">
        <v>924</v>
      </c>
      <c r="D220" s="112" t="s">
        <v>219</v>
      </c>
      <c r="E220" s="120">
        <v>69.099999999999994</v>
      </c>
      <c r="F220" s="23" t="s">
        <v>370</v>
      </c>
      <c r="J220" s="4"/>
      <c r="K220" s="4"/>
    </row>
    <row r="221" spans="1:11" ht="40.5" hidden="1" customHeight="1" x14ac:dyDescent="0.25">
      <c r="A221" s="62" t="s">
        <v>169</v>
      </c>
      <c r="B221" s="62" t="s">
        <v>911</v>
      </c>
      <c r="C221" s="62" t="s">
        <v>924</v>
      </c>
      <c r="D221" s="61" t="s">
        <v>967</v>
      </c>
      <c r="E221" s="61">
        <v>8</v>
      </c>
      <c r="F221" s="23" t="s">
        <v>372</v>
      </c>
      <c r="J221" s="4"/>
      <c r="K221" s="4"/>
    </row>
    <row r="222" spans="1:11" ht="40.5" hidden="1" customHeight="1" x14ac:dyDescent="0.25">
      <c r="A222" s="11" t="s">
        <v>169</v>
      </c>
      <c r="B222" s="11" t="s">
        <v>172</v>
      </c>
      <c r="C222" s="11" t="s">
        <v>925</v>
      </c>
      <c r="D222" s="23" t="s">
        <v>284</v>
      </c>
      <c r="E222" s="23">
        <v>32</v>
      </c>
      <c r="F222" s="23" t="s">
        <v>220</v>
      </c>
      <c r="J222" s="4"/>
      <c r="K222" s="4"/>
    </row>
    <row r="223" spans="1:11" ht="40.5" hidden="1" customHeight="1" x14ac:dyDescent="0.25">
      <c r="A223" s="62" t="s">
        <v>169</v>
      </c>
      <c r="B223" s="62" t="s">
        <v>171</v>
      </c>
      <c r="C223" s="62" t="s">
        <v>926</v>
      </c>
      <c r="D223" s="61" t="s">
        <v>280</v>
      </c>
      <c r="E223" s="61">
        <v>6</v>
      </c>
      <c r="F223" s="23" t="s">
        <v>374</v>
      </c>
      <c r="J223" s="4"/>
      <c r="K223" s="4"/>
    </row>
    <row r="224" spans="1:11" ht="40.5" hidden="1" customHeight="1" x14ac:dyDescent="0.25">
      <c r="A224" s="58" t="s">
        <v>169</v>
      </c>
      <c r="B224" s="58" t="s">
        <v>907</v>
      </c>
      <c r="C224" s="58" t="s">
        <v>104</v>
      </c>
      <c r="D224" s="112" t="s">
        <v>284</v>
      </c>
      <c r="E224" s="59">
        <v>938.5</v>
      </c>
      <c r="F224" s="23" t="s">
        <v>374</v>
      </c>
      <c r="J224" s="4"/>
      <c r="K224" s="4"/>
    </row>
    <row r="225" spans="1:11" ht="40.5" hidden="1" customHeight="1" x14ac:dyDescent="0.25">
      <c r="A225" s="62" t="s">
        <v>169</v>
      </c>
      <c r="B225" s="62" t="s">
        <v>911</v>
      </c>
      <c r="C225" s="62" t="s">
        <v>927</v>
      </c>
      <c r="D225" s="61" t="s">
        <v>967</v>
      </c>
      <c r="E225" s="61">
        <v>286</v>
      </c>
      <c r="F225" s="23" t="s">
        <v>372</v>
      </c>
      <c r="J225" s="4"/>
      <c r="K225" s="4"/>
    </row>
    <row r="226" spans="1:11" ht="40.5" hidden="1" customHeight="1" x14ac:dyDescent="0.25">
      <c r="A226" s="62" t="s">
        <v>169</v>
      </c>
      <c r="B226" s="62" t="s">
        <v>72</v>
      </c>
      <c r="C226" s="62" t="s">
        <v>928</v>
      </c>
      <c r="D226" s="61" t="s">
        <v>219</v>
      </c>
      <c r="E226" s="61">
        <v>48</v>
      </c>
      <c r="F226" s="23" t="s">
        <v>383</v>
      </c>
      <c r="J226" s="4"/>
      <c r="K226" s="4"/>
    </row>
    <row r="227" spans="1:11" ht="40.5" hidden="1" customHeight="1" x14ac:dyDescent="0.25">
      <c r="A227" s="92" t="s">
        <v>169</v>
      </c>
      <c r="B227" s="92" t="s">
        <v>174</v>
      </c>
      <c r="C227" s="92" t="s">
        <v>929</v>
      </c>
      <c r="D227" s="114" t="s">
        <v>284</v>
      </c>
      <c r="E227" s="114">
        <v>40</v>
      </c>
      <c r="F227" s="23" t="s">
        <v>382</v>
      </c>
      <c r="J227" s="4"/>
      <c r="K227" s="4"/>
    </row>
    <row r="228" spans="1:11" ht="40.5" hidden="1" customHeight="1" x14ac:dyDescent="0.25">
      <c r="A228" s="62" t="s">
        <v>169</v>
      </c>
      <c r="B228" s="62" t="s">
        <v>171</v>
      </c>
      <c r="C228" s="62" t="s">
        <v>930</v>
      </c>
      <c r="D228" s="61" t="s">
        <v>280</v>
      </c>
      <c r="E228" s="61">
        <v>60</v>
      </c>
      <c r="F228" s="23" t="s">
        <v>383</v>
      </c>
      <c r="J228" s="4"/>
      <c r="K228" s="4"/>
    </row>
    <row r="229" spans="1:11" ht="40.5" hidden="1" customHeight="1" x14ac:dyDescent="0.25">
      <c r="A229" s="62" t="s">
        <v>169</v>
      </c>
      <c r="B229" s="62" t="s">
        <v>172</v>
      </c>
      <c r="C229" s="62" t="s">
        <v>107</v>
      </c>
      <c r="D229" s="61" t="s">
        <v>284</v>
      </c>
      <c r="E229" s="61">
        <v>396</v>
      </c>
      <c r="F229" s="23" t="s">
        <v>386</v>
      </c>
      <c r="J229" s="4"/>
      <c r="K229" s="4"/>
    </row>
    <row r="230" spans="1:11" ht="40.5" hidden="1" customHeight="1" x14ac:dyDescent="0.25">
      <c r="A230" s="58" t="s">
        <v>169</v>
      </c>
      <c r="B230" s="58" t="s">
        <v>907</v>
      </c>
      <c r="C230" s="58" t="s">
        <v>931</v>
      </c>
      <c r="D230" s="112" t="s">
        <v>219</v>
      </c>
      <c r="E230" s="120">
        <v>281.3</v>
      </c>
      <c r="F230" s="23" t="s">
        <v>370</v>
      </c>
      <c r="J230" s="4"/>
      <c r="K230" s="4"/>
    </row>
    <row r="231" spans="1:11" ht="40.5" hidden="1" customHeight="1" x14ac:dyDescent="0.25">
      <c r="A231" s="62" t="s">
        <v>169</v>
      </c>
      <c r="B231" s="62" t="s">
        <v>171</v>
      </c>
      <c r="C231" s="62" t="s">
        <v>931</v>
      </c>
      <c r="D231" s="61" t="s">
        <v>280</v>
      </c>
      <c r="E231" s="61">
        <v>286</v>
      </c>
      <c r="F231" s="23" t="s">
        <v>383</v>
      </c>
      <c r="J231" s="4"/>
      <c r="K231" s="4"/>
    </row>
    <row r="232" spans="1:11" ht="40.5" hidden="1" customHeight="1" x14ac:dyDescent="0.25">
      <c r="A232" s="62" t="s">
        <v>169</v>
      </c>
      <c r="B232" s="11" t="s">
        <v>909</v>
      </c>
      <c r="C232" s="62" t="s">
        <v>932</v>
      </c>
      <c r="D232" s="61" t="s">
        <v>280</v>
      </c>
      <c r="E232" s="61">
        <v>33</v>
      </c>
      <c r="F232" s="23" t="s">
        <v>374</v>
      </c>
      <c r="J232" s="4"/>
      <c r="K232" s="4"/>
    </row>
    <row r="233" spans="1:11" ht="40.5" hidden="1" customHeight="1" x14ac:dyDescent="0.25">
      <c r="A233" s="62" t="s">
        <v>169</v>
      </c>
      <c r="B233" s="62" t="s">
        <v>171</v>
      </c>
      <c r="C233" s="62" t="s">
        <v>933</v>
      </c>
      <c r="D233" s="61" t="s">
        <v>280</v>
      </c>
      <c r="E233" s="61">
        <v>150</v>
      </c>
      <c r="F233" s="23" t="s">
        <v>383</v>
      </c>
      <c r="J233" s="4"/>
      <c r="K233" s="4"/>
    </row>
    <row r="234" spans="1:11" ht="40.5" hidden="1" customHeight="1" x14ac:dyDescent="0.25">
      <c r="A234" s="62" t="s">
        <v>169</v>
      </c>
      <c r="B234" s="11" t="s">
        <v>909</v>
      </c>
      <c r="C234" s="62" t="s">
        <v>934</v>
      </c>
      <c r="D234" s="61" t="s">
        <v>219</v>
      </c>
      <c r="E234" s="61">
        <v>47</v>
      </c>
      <c r="F234" s="23" t="s">
        <v>383</v>
      </c>
      <c r="J234" s="4"/>
      <c r="K234" s="4"/>
    </row>
    <row r="235" spans="1:11" ht="40.5" hidden="1" customHeight="1" x14ac:dyDescent="0.25">
      <c r="A235" s="62" t="s">
        <v>169</v>
      </c>
      <c r="B235" s="62" t="s">
        <v>171</v>
      </c>
      <c r="C235" s="62" t="s">
        <v>935</v>
      </c>
      <c r="D235" s="61" t="s">
        <v>280</v>
      </c>
      <c r="E235" s="61">
        <v>80</v>
      </c>
      <c r="F235" s="23" t="s">
        <v>374</v>
      </c>
      <c r="J235" s="4"/>
      <c r="K235" s="4"/>
    </row>
    <row r="236" spans="1:11" ht="40.5" hidden="1" customHeight="1" x14ac:dyDescent="0.25">
      <c r="A236" s="62" t="s">
        <v>169</v>
      </c>
      <c r="B236" s="62" t="s">
        <v>171</v>
      </c>
      <c r="C236" s="62" t="s">
        <v>936</v>
      </c>
      <c r="D236" s="61" t="s">
        <v>280</v>
      </c>
      <c r="E236" s="61">
        <v>20</v>
      </c>
      <c r="F236" s="23" t="s">
        <v>383</v>
      </c>
      <c r="J236" s="4"/>
      <c r="K236" s="4"/>
    </row>
    <row r="237" spans="1:11" ht="40.5" hidden="1" customHeight="1" x14ac:dyDescent="0.25">
      <c r="A237" s="58" t="s">
        <v>169</v>
      </c>
      <c r="B237" s="58" t="s">
        <v>182</v>
      </c>
      <c r="C237" s="58" t="s">
        <v>937</v>
      </c>
      <c r="D237" s="59" t="s">
        <v>284</v>
      </c>
      <c r="E237" s="59">
        <v>100</v>
      </c>
      <c r="F237" s="23" t="s">
        <v>221</v>
      </c>
      <c r="J237" s="4"/>
      <c r="K237" s="4"/>
    </row>
    <row r="238" spans="1:11" ht="40.5" hidden="1" customHeight="1" x14ac:dyDescent="0.25">
      <c r="A238" s="62" t="s">
        <v>175</v>
      </c>
      <c r="B238" s="62" t="s">
        <v>969</v>
      </c>
      <c r="C238" s="62" t="s">
        <v>975</v>
      </c>
      <c r="D238" s="61" t="s">
        <v>280</v>
      </c>
      <c r="E238" s="61">
        <v>305</v>
      </c>
      <c r="F238" s="23" t="s">
        <v>220</v>
      </c>
      <c r="J238" s="4"/>
      <c r="K238" s="4"/>
    </row>
    <row r="239" spans="1:11" ht="40.5" hidden="1" customHeight="1" x14ac:dyDescent="0.25">
      <c r="A239" s="62" t="s">
        <v>175</v>
      </c>
      <c r="B239" s="62" t="s">
        <v>911</v>
      </c>
      <c r="C239" s="62" t="s">
        <v>975</v>
      </c>
      <c r="D239" s="61" t="s">
        <v>280</v>
      </c>
      <c r="E239" s="61"/>
      <c r="F239" s="23" t="s">
        <v>373</v>
      </c>
      <c r="J239" s="4"/>
      <c r="K239" s="4"/>
    </row>
    <row r="240" spans="1:11" ht="40.5" hidden="1" customHeight="1" x14ac:dyDescent="0.25">
      <c r="A240" s="62" t="s">
        <v>175</v>
      </c>
      <c r="B240" s="62" t="s">
        <v>969</v>
      </c>
      <c r="C240" s="62" t="s">
        <v>976</v>
      </c>
      <c r="D240" s="61" t="s">
        <v>280</v>
      </c>
      <c r="E240" s="61">
        <v>15</v>
      </c>
      <c r="F240" s="23" t="s">
        <v>370</v>
      </c>
      <c r="J240" s="4"/>
      <c r="K240" s="4"/>
    </row>
    <row r="241" spans="1:11" ht="40.5" hidden="1" customHeight="1" x14ac:dyDescent="0.25">
      <c r="A241" s="58" t="s">
        <v>175</v>
      </c>
      <c r="B241" s="58" t="s">
        <v>971</v>
      </c>
      <c r="C241" s="58" t="s">
        <v>105</v>
      </c>
      <c r="D241" s="112" t="s">
        <v>280</v>
      </c>
      <c r="E241" s="112">
        <v>13.2</v>
      </c>
      <c r="F241" s="23" t="s">
        <v>370</v>
      </c>
      <c r="J241" s="4"/>
      <c r="K241" s="4"/>
    </row>
    <row r="242" spans="1:11" ht="40.5" hidden="1" customHeight="1" x14ac:dyDescent="0.25">
      <c r="A242" s="62" t="s">
        <v>175</v>
      </c>
      <c r="B242" s="62" t="s">
        <v>911</v>
      </c>
      <c r="C242" s="62" t="s">
        <v>977</v>
      </c>
      <c r="D242" s="61" t="s">
        <v>280</v>
      </c>
      <c r="E242" s="61">
        <v>980</v>
      </c>
      <c r="F242" s="23" t="s">
        <v>372</v>
      </c>
      <c r="J242" s="4"/>
      <c r="K242" s="4"/>
    </row>
    <row r="243" spans="1:11" ht="40.5" hidden="1" customHeight="1" x14ac:dyDescent="0.25">
      <c r="A243" s="62" t="s">
        <v>175</v>
      </c>
      <c r="B243" s="62" t="s">
        <v>911</v>
      </c>
      <c r="C243" s="62" t="s">
        <v>978</v>
      </c>
      <c r="D243" s="61" t="s">
        <v>280</v>
      </c>
      <c r="E243" s="61">
        <v>71</v>
      </c>
      <c r="F243" s="23" t="s">
        <v>372</v>
      </c>
      <c r="J243" s="4"/>
      <c r="K243" s="4"/>
    </row>
    <row r="244" spans="1:11" ht="40.5" hidden="1" customHeight="1" x14ac:dyDescent="0.25">
      <c r="A244" s="62" t="s">
        <v>175</v>
      </c>
      <c r="B244" s="62" t="s">
        <v>911</v>
      </c>
      <c r="C244" s="62" t="s">
        <v>979</v>
      </c>
      <c r="D244" s="61" t="s">
        <v>280</v>
      </c>
      <c r="E244" s="61">
        <v>99</v>
      </c>
      <c r="F244" s="23" t="s">
        <v>372</v>
      </c>
      <c r="J244" s="4"/>
      <c r="K244" s="4"/>
    </row>
    <row r="245" spans="1:11" ht="40.5" hidden="1" customHeight="1" x14ac:dyDescent="0.25">
      <c r="A245" s="62" t="s">
        <v>175</v>
      </c>
      <c r="B245" s="62" t="s">
        <v>178</v>
      </c>
      <c r="C245" s="62" t="s">
        <v>980</v>
      </c>
      <c r="D245" s="61" t="s">
        <v>284</v>
      </c>
      <c r="E245" s="61">
        <v>34</v>
      </c>
      <c r="F245" s="23" t="s">
        <v>370</v>
      </c>
      <c r="J245" s="4"/>
      <c r="K245" s="4"/>
    </row>
    <row r="246" spans="1:11" ht="40.5" hidden="1" customHeight="1" x14ac:dyDescent="0.25">
      <c r="A246" s="62" t="s">
        <v>175</v>
      </c>
      <c r="B246" s="62" t="s">
        <v>178</v>
      </c>
      <c r="C246" s="62" t="s">
        <v>981</v>
      </c>
      <c r="D246" s="61" t="s">
        <v>284</v>
      </c>
      <c r="E246" s="61">
        <v>15</v>
      </c>
      <c r="F246" s="23" t="s">
        <v>370</v>
      </c>
      <c r="J246" s="4"/>
      <c r="K246" s="4"/>
    </row>
    <row r="247" spans="1:11" ht="40.5" hidden="1" customHeight="1" x14ac:dyDescent="0.25">
      <c r="A247" s="62" t="s">
        <v>175</v>
      </c>
      <c r="B247" s="62" t="s">
        <v>911</v>
      </c>
      <c r="C247" s="62" t="s">
        <v>982</v>
      </c>
      <c r="D247" s="61" t="s">
        <v>280</v>
      </c>
      <c r="E247" s="61">
        <v>158</v>
      </c>
      <c r="F247" s="23" t="s">
        <v>221</v>
      </c>
      <c r="J247" s="4"/>
      <c r="K247" s="4"/>
    </row>
    <row r="248" spans="1:11" ht="40.5" hidden="1" customHeight="1" x14ac:dyDescent="0.25">
      <c r="A248" s="62" t="s">
        <v>175</v>
      </c>
      <c r="B248" s="62" t="s">
        <v>911</v>
      </c>
      <c r="C248" s="62" t="s">
        <v>983</v>
      </c>
      <c r="D248" s="61"/>
      <c r="E248" s="61"/>
      <c r="F248" s="23"/>
      <c r="J248" s="4"/>
      <c r="K248" s="4"/>
    </row>
    <row r="249" spans="1:11" ht="40.5" hidden="1" customHeight="1" x14ac:dyDescent="0.25">
      <c r="A249" s="62" t="s">
        <v>175</v>
      </c>
      <c r="B249" s="62" t="s">
        <v>176</v>
      </c>
      <c r="C249" s="62" t="s">
        <v>984</v>
      </c>
      <c r="D249" s="61" t="s">
        <v>284</v>
      </c>
      <c r="E249" s="61">
        <v>85</v>
      </c>
      <c r="F249" s="23" t="s">
        <v>380</v>
      </c>
      <c r="J249" s="4"/>
      <c r="K249" s="4"/>
    </row>
    <row r="250" spans="1:11" ht="40.5" hidden="1" customHeight="1" x14ac:dyDescent="0.25">
      <c r="A250" s="62" t="s">
        <v>175</v>
      </c>
      <c r="B250" s="62" t="s">
        <v>969</v>
      </c>
      <c r="C250" s="62" t="s">
        <v>985</v>
      </c>
      <c r="D250" s="61" t="s">
        <v>280</v>
      </c>
      <c r="E250" s="61">
        <v>10</v>
      </c>
      <c r="F250" s="23" t="s">
        <v>370</v>
      </c>
      <c r="J250" s="4"/>
      <c r="K250" s="4"/>
    </row>
    <row r="251" spans="1:11" ht="40.5" hidden="1" customHeight="1" x14ac:dyDescent="0.25">
      <c r="A251" s="62" t="s">
        <v>175</v>
      </c>
      <c r="B251" s="62" t="s">
        <v>177</v>
      </c>
      <c r="C251" s="62" t="s">
        <v>986</v>
      </c>
      <c r="D251" s="61" t="s">
        <v>284</v>
      </c>
      <c r="E251" s="61">
        <v>20</v>
      </c>
      <c r="F251" s="23" t="s">
        <v>370</v>
      </c>
      <c r="J251" s="4"/>
      <c r="K251" s="4"/>
    </row>
    <row r="252" spans="1:11" ht="40.5" hidden="1" customHeight="1" x14ac:dyDescent="0.25">
      <c r="A252" s="58" t="s">
        <v>175</v>
      </c>
      <c r="B252" s="58" t="s">
        <v>182</v>
      </c>
      <c r="C252" s="58" t="s">
        <v>986</v>
      </c>
      <c r="D252" s="59" t="s">
        <v>284</v>
      </c>
      <c r="E252" s="59">
        <v>20</v>
      </c>
      <c r="F252" s="23" t="s">
        <v>221</v>
      </c>
      <c r="J252" s="4"/>
      <c r="K252" s="4"/>
    </row>
    <row r="253" spans="1:11" ht="40.5" hidden="1" customHeight="1" x14ac:dyDescent="0.25">
      <c r="A253" s="62" t="s">
        <v>179</v>
      </c>
      <c r="B253" s="62" t="s">
        <v>1002</v>
      </c>
      <c r="C253" s="62" t="s">
        <v>1010</v>
      </c>
      <c r="D253" s="61" t="s">
        <v>219</v>
      </c>
      <c r="F253" s="23" t="s">
        <v>221</v>
      </c>
      <c r="J253" s="4"/>
      <c r="K253" s="4"/>
    </row>
    <row r="254" spans="1:11" ht="40.5" hidden="1" customHeight="1" x14ac:dyDescent="0.25">
      <c r="A254" s="62" t="s">
        <v>179</v>
      </c>
      <c r="B254" s="62" t="s">
        <v>1002</v>
      </c>
      <c r="C254" s="62" t="s">
        <v>1011</v>
      </c>
      <c r="D254" s="61" t="s">
        <v>280</v>
      </c>
      <c r="F254" s="23" t="s">
        <v>221</v>
      </c>
      <c r="J254" s="4"/>
      <c r="K254" s="4"/>
    </row>
    <row r="255" spans="1:11" ht="40.5" hidden="1" customHeight="1" x14ac:dyDescent="0.25">
      <c r="A255" s="62" t="s">
        <v>179</v>
      </c>
      <c r="B255" s="62" t="s">
        <v>1002</v>
      </c>
      <c r="C255" s="62" t="s">
        <v>1012</v>
      </c>
      <c r="D255" s="61" t="s">
        <v>280</v>
      </c>
      <c r="F255" s="23" t="s">
        <v>221</v>
      </c>
      <c r="J255" s="4"/>
      <c r="K255" s="4"/>
    </row>
    <row r="256" spans="1:11" ht="40.5" hidden="1" customHeight="1" x14ac:dyDescent="0.25">
      <c r="A256" s="62" t="s">
        <v>179</v>
      </c>
      <c r="B256" s="62" t="s">
        <v>1002</v>
      </c>
      <c r="C256" s="62" t="s">
        <v>1013</v>
      </c>
      <c r="D256" s="61" t="s">
        <v>280</v>
      </c>
      <c r="F256" s="23" t="s">
        <v>221</v>
      </c>
      <c r="J256" s="4"/>
      <c r="K256" s="4"/>
    </row>
    <row r="257" spans="1:11" ht="40.5" hidden="1" customHeight="1" x14ac:dyDescent="0.25">
      <c r="A257" s="62" t="s">
        <v>179</v>
      </c>
      <c r="B257" s="62" t="s">
        <v>1002</v>
      </c>
      <c r="C257" s="62" t="s">
        <v>1014</v>
      </c>
      <c r="D257" s="61" t="s">
        <v>219</v>
      </c>
      <c r="F257" s="23" t="s">
        <v>221</v>
      </c>
      <c r="J257" s="4"/>
      <c r="K257" s="4"/>
    </row>
    <row r="258" spans="1:11" ht="40.5" hidden="1" customHeight="1" x14ac:dyDescent="0.25">
      <c r="A258" s="62" t="s">
        <v>179</v>
      </c>
      <c r="B258" s="62" t="s">
        <v>1002</v>
      </c>
      <c r="C258" s="62" t="s">
        <v>1015</v>
      </c>
      <c r="D258" s="61" t="s">
        <v>280</v>
      </c>
      <c r="F258" s="23" t="s">
        <v>221</v>
      </c>
      <c r="J258" s="4"/>
      <c r="K258" s="4"/>
    </row>
    <row r="259" spans="1:11" ht="40.5" hidden="1" customHeight="1" x14ac:dyDescent="0.25">
      <c r="A259" s="62" t="s">
        <v>179</v>
      </c>
      <c r="B259" s="62" t="s">
        <v>1008</v>
      </c>
      <c r="C259" s="62" t="s">
        <v>1016</v>
      </c>
      <c r="D259" s="61" t="s">
        <v>219</v>
      </c>
      <c r="F259" s="23" t="s">
        <v>386</v>
      </c>
      <c r="J259" s="4"/>
      <c r="K259" s="4"/>
    </row>
    <row r="260" spans="1:11" ht="40.5" hidden="1" customHeight="1" x14ac:dyDescent="0.25">
      <c r="A260" s="62" t="s">
        <v>179</v>
      </c>
      <c r="B260" s="62" t="s">
        <v>1008</v>
      </c>
      <c r="C260" s="62" t="s">
        <v>1017</v>
      </c>
      <c r="D260" s="61" t="s">
        <v>219</v>
      </c>
      <c r="F260" s="23" t="s">
        <v>386</v>
      </c>
      <c r="J260" s="4"/>
      <c r="K260" s="4"/>
    </row>
    <row r="261" spans="1:11" ht="40.5" hidden="1" customHeight="1" x14ac:dyDescent="0.25">
      <c r="A261" s="62" t="s">
        <v>179</v>
      </c>
      <c r="B261" s="62" t="s">
        <v>1008</v>
      </c>
      <c r="C261" s="62" t="s">
        <v>1018</v>
      </c>
      <c r="D261" s="61" t="s">
        <v>219</v>
      </c>
      <c r="F261" s="23" t="s">
        <v>220</v>
      </c>
      <c r="J261" s="4"/>
      <c r="K261" s="4"/>
    </row>
    <row r="262" spans="1:11" ht="40.5" hidden="1" customHeight="1" x14ac:dyDescent="0.25">
      <c r="A262" s="62" t="s">
        <v>180</v>
      </c>
      <c r="B262" s="62" t="s">
        <v>1028</v>
      </c>
      <c r="C262" s="62" t="s">
        <v>1033</v>
      </c>
      <c r="D262" s="61" t="s">
        <v>284</v>
      </c>
      <c r="E262" s="61">
        <v>667</v>
      </c>
      <c r="F262" s="23" t="s">
        <v>383</v>
      </c>
      <c r="J262" s="4"/>
      <c r="K262" s="4"/>
    </row>
    <row r="263" spans="1:11" ht="40.5" hidden="1" customHeight="1" x14ac:dyDescent="0.25">
      <c r="A263" s="62" t="s">
        <v>180</v>
      </c>
      <c r="B263" s="62" t="s">
        <v>1029</v>
      </c>
      <c r="C263" s="62" t="s">
        <v>1034</v>
      </c>
      <c r="D263" s="61" t="s">
        <v>219</v>
      </c>
      <c r="E263" s="61">
        <v>128</v>
      </c>
      <c r="F263" s="23" t="s">
        <v>370</v>
      </c>
      <c r="J263" s="4"/>
      <c r="K263" s="4"/>
    </row>
    <row r="264" spans="1:11" ht="40.5" hidden="1" customHeight="1" x14ac:dyDescent="0.25">
      <c r="A264" s="62" t="s">
        <v>180</v>
      </c>
      <c r="B264" s="62" t="s">
        <v>1030</v>
      </c>
      <c r="C264" s="62" t="s">
        <v>1035</v>
      </c>
      <c r="D264" s="61" t="s">
        <v>219</v>
      </c>
      <c r="E264" s="61">
        <v>54</v>
      </c>
      <c r="F264" s="23" t="s">
        <v>221</v>
      </c>
      <c r="J264" s="4"/>
      <c r="K264" s="4"/>
    </row>
    <row r="265" spans="1:11" ht="40.5" hidden="1" customHeight="1" x14ac:dyDescent="0.25">
      <c r="A265" s="62" t="s">
        <v>180</v>
      </c>
      <c r="B265" s="62" t="s">
        <v>1031</v>
      </c>
      <c r="C265" s="62" t="s">
        <v>1036</v>
      </c>
      <c r="D265" s="61" t="s">
        <v>284</v>
      </c>
      <c r="E265" s="69">
        <v>139</v>
      </c>
      <c r="F265" s="23" t="s">
        <v>370</v>
      </c>
      <c r="J265" s="4"/>
      <c r="K265" s="4"/>
    </row>
    <row r="266" spans="1:11" ht="40.5" hidden="1" customHeight="1" x14ac:dyDescent="0.25">
      <c r="A266" s="62" t="s">
        <v>180</v>
      </c>
      <c r="B266" s="62" t="s">
        <v>1030</v>
      </c>
      <c r="C266" s="62" t="s">
        <v>1037</v>
      </c>
      <c r="D266" s="61" t="s">
        <v>284</v>
      </c>
      <c r="E266" s="61">
        <v>391</v>
      </c>
      <c r="F266" s="23" t="s">
        <v>221</v>
      </c>
      <c r="J266" s="4"/>
      <c r="K266" s="4"/>
    </row>
    <row r="267" spans="1:11" ht="40.5" hidden="1" customHeight="1" x14ac:dyDescent="0.25">
      <c r="A267" s="62" t="s">
        <v>180</v>
      </c>
      <c r="B267" s="60" t="s">
        <v>1029</v>
      </c>
      <c r="C267" s="62" t="s">
        <v>1038</v>
      </c>
      <c r="D267" s="61" t="s">
        <v>284</v>
      </c>
      <c r="E267" s="61">
        <v>36</v>
      </c>
      <c r="F267" s="23" t="s">
        <v>220</v>
      </c>
      <c r="J267" s="4"/>
      <c r="K267" s="4"/>
    </row>
    <row r="268" spans="1:11" ht="40.5" hidden="1" customHeight="1" x14ac:dyDescent="0.25">
      <c r="A268" s="62" t="s">
        <v>180</v>
      </c>
      <c r="B268" s="60" t="s">
        <v>1029</v>
      </c>
      <c r="C268" s="62" t="s">
        <v>1039</v>
      </c>
      <c r="D268" s="61" t="s">
        <v>284</v>
      </c>
      <c r="E268" s="61">
        <v>5</v>
      </c>
      <c r="F268" s="23" t="s">
        <v>220</v>
      </c>
      <c r="J268" s="4"/>
      <c r="K268" s="4"/>
    </row>
    <row r="269" spans="1:11" ht="40.5" hidden="1" customHeight="1" x14ac:dyDescent="0.25">
      <c r="A269" s="123" t="s">
        <v>181</v>
      </c>
      <c r="B269" s="123" t="s">
        <v>1047</v>
      </c>
      <c r="C269" s="123" t="s">
        <v>1056</v>
      </c>
      <c r="D269" s="124" t="s">
        <v>219</v>
      </c>
      <c r="E269" s="124">
        <v>132</v>
      </c>
      <c r="F269" s="23" t="s">
        <v>370</v>
      </c>
      <c r="J269" s="4"/>
      <c r="K269" s="4"/>
    </row>
    <row r="270" spans="1:11" ht="40.5" hidden="1" customHeight="1" x14ac:dyDescent="0.25">
      <c r="A270" s="123" t="s">
        <v>181</v>
      </c>
      <c r="B270" s="123" t="s">
        <v>1049</v>
      </c>
      <c r="C270" s="123" t="s">
        <v>1057</v>
      </c>
      <c r="D270" s="124" t="s">
        <v>219</v>
      </c>
      <c r="E270" s="127">
        <v>17.492000000000001</v>
      </c>
      <c r="F270" s="23" t="s">
        <v>220</v>
      </c>
      <c r="J270" s="4"/>
      <c r="K270" s="4"/>
    </row>
    <row r="271" spans="1:11" ht="40.5" hidden="1" customHeight="1" x14ac:dyDescent="0.25">
      <c r="A271" s="123" t="s">
        <v>181</v>
      </c>
      <c r="B271" s="123" t="s">
        <v>1049</v>
      </c>
      <c r="C271" s="123" t="s">
        <v>1058</v>
      </c>
      <c r="D271" s="124" t="s">
        <v>219</v>
      </c>
      <c r="E271" s="127">
        <v>26.823</v>
      </c>
      <c r="F271" s="23" t="s">
        <v>220</v>
      </c>
      <c r="J271" s="4"/>
      <c r="K271" s="4"/>
    </row>
    <row r="272" spans="1:11" ht="40.5" hidden="1" customHeight="1" x14ac:dyDescent="0.25">
      <c r="A272" s="123" t="s">
        <v>181</v>
      </c>
      <c r="B272" s="123" t="s">
        <v>1049</v>
      </c>
      <c r="C272" s="123" t="s">
        <v>1059</v>
      </c>
      <c r="D272" s="124" t="s">
        <v>219</v>
      </c>
      <c r="E272" s="127">
        <v>4.4850000000000003</v>
      </c>
      <c r="F272" s="23" t="s">
        <v>369</v>
      </c>
      <c r="J272" s="4"/>
      <c r="K272" s="4"/>
    </row>
    <row r="273" spans="1:11" ht="40.5" hidden="1" customHeight="1" x14ac:dyDescent="0.25">
      <c r="A273" s="123" t="s">
        <v>181</v>
      </c>
      <c r="B273" s="123" t="s">
        <v>1049</v>
      </c>
      <c r="C273" s="123" t="s">
        <v>1060</v>
      </c>
      <c r="D273" s="124" t="s">
        <v>219</v>
      </c>
      <c r="E273" s="127">
        <v>20.721</v>
      </c>
      <c r="F273" s="23" t="s">
        <v>220</v>
      </c>
      <c r="J273" s="4"/>
      <c r="K273" s="4"/>
    </row>
    <row r="274" spans="1:11" ht="40.5" hidden="1" customHeight="1" x14ac:dyDescent="0.25">
      <c r="A274" s="123" t="s">
        <v>181</v>
      </c>
      <c r="B274" s="123" t="s">
        <v>1049</v>
      </c>
      <c r="C274" s="123" t="s">
        <v>1061</v>
      </c>
      <c r="D274" s="124" t="s">
        <v>219</v>
      </c>
      <c r="E274" s="127">
        <v>25.07</v>
      </c>
      <c r="F274" s="23" t="s">
        <v>220</v>
      </c>
      <c r="J274" s="4"/>
      <c r="K274" s="4"/>
    </row>
    <row r="275" spans="1:11" ht="40.5" hidden="1" customHeight="1" x14ac:dyDescent="0.25">
      <c r="A275" s="123" t="s">
        <v>181</v>
      </c>
      <c r="B275" s="123" t="s">
        <v>1049</v>
      </c>
      <c r="C275" s="123" t="s">
        <v>1062</v>
      </c>
      <c r="D275" s="124" t="s">
        <v>219</v>
      </c>
      <c r="E275" s="127">
        <v>7.0529999999999999</v>
      </c>
      <c r="F275" s="23" t="s">
        <v>220</v>
      </c>
      <c r="J275" s="4"/>
      <c r="K275" s="4"/>
    </row>
    <row r="276" spans="1:11" ht="40.5" hidden="1" customHeight="1" x14ac:dyDescent="0.25">
      <c r="A276" s="123" t="s">
        <v>181</v>
      </c>
      <c r="B276" s="123" t="s">
        <v>1049</v>
      </c>
      <c r="C276" s="123" t="s">
        <v>1063</v>
      </c>
      <c r="D276" s="124" t="s">
        <v>219</v>
      </c>
      <c r="E276" s="127">
        <v>35.753999999999998</v>
      </c>
      <c r="F276" s="23" t="s">
        <v>220</v>
      </c>
      <c r="J276" s="4"/>
      <c r="K276" s="4"/>
    </row>
    <row r="277" spans="1:11" ht="40.5" hidden="1" customHeight="1" x14ac:dyDescent="0.25">
      <c r="A277" s="123" t="s">
        <v>181</v>
      </c>
      <c r="B277" s="123" t="s">
        <v>1049</v>
      </c>
      <c r="C277" s="123" t="s">
        <v>1064</v>
      </c>
      <c r="D277" s="124" t="s">
        <v>219</v>
      </c>
      <c r="E277" s="127">
        <v>22.123999999999999</v>
      </c>
      <c r="F277" s="23" t="s">
        <v>220</v>
      </c>
      <c r="J277" s="4"/>
      <c r="K277" s="4"/>
    </row>
    <row r="278" spans="1:11" ht="40.5" hidden="1" customHeight="1" x14ac:dyDescent="0.25">
      <c r="A278" s="89" t="s">
        <v>181</v>
      </c>
      <c r="B278" s="125" t="s">
        <v>1051</v>
      </c>
      <c r="C278" s="89" t="s">
        <v>1065</v>
      </c>
      <c r="D278" s="71" t="s">
        <v>219</v>
      </c>
      <c r="E278" s="111">
        <v>17.3</v>
      </c>
      <c r="F278" s="23" t="s">
        <v>373</v>
      </c>
      <c r="J278" s="4"/>
      <c r="K278" s="4"/>
    </row>
    <row r="279" spans="1:11" ht="40.5" hidden="1" customHeight="1" x14ac:dyDescent="0.25">
      <c r="A279" s="89" t="s">
        <v>181</v>
      </c>
      <c r="B279" s="125" t="s">
        <v>1051</v>
      </c>
      <c r="C279" s="89" t="s">
        <v>109</v>
      </c>
      <c r="D279" s="71" t="s">
        <v>219</v>
      </c>
      <c r="E279" s="111">
        <v>50.2</v>
      </c>
      <c r="F279" s="23" t="s">
        <v>373</v>
      </c>
      <c r="J279" s="4"/>
      <c r="K279" s="4"/>
    </row>
    <row r="280" spans="1:11" ht="40.5" hidden="1" customHeight="1" x14ac:dyDescent="0.25">
      <c r="A280" s="89" t="s">
        <v>181</v>
      </c>
      <c r="B280" s="89" t="s">
        <v>1052</v>
      </c>
      <c r="C280" s="89" t="s">
        <v>109</v>
      </c>
      <c r="D280" s="71" t="s">
        <v>219</v>
      </c>
      <c r="E280" s="71">
        <v>194.28</v>
      </c>
      <c r="F280" s="23" t="s">
        <v>379</v>
      </c>
      <c r="J280" s="4"/>
      <c r="K280" s="4"/>
    </row>
    <row r="281" spans="1:11" ht="40.5" hidden="1" customHeight="1" x14ac:dyDescent="0.25">
      <c r="A281" s="11" t="s">
        <v>181</v>
      </c>
      <c r="B281" s="11" t="s">
        <v>1053</v>
      </c>
      <c r="C281" s="11" t="s">
        <v>109</v>
      </c>
      <c r="D281" s="23" t="s">
        <v>219</v>
      </c>
      <c r="E281" s="23">
        <v>38</v>
      </c>
      <c r="F281" s="23" t="s">
        <v>220</v>
      </c>
      <c r="J281" s="4"/>
      <c r="K281" s="4"/>
    </row>
    <row r="282" spans="1:11" ht="40.5" hidden="1" customHeight="1" x14ac:dyDescent="0.25">
      <c r="A282" s="123" t="s">
        <v>181</v>
      </c>
      <c r="B282" s="123" t="s">
        <v>1049</v>
      </c>
      <c r="C282" s="123" t="s">
        <v>109</v>
      </c>
      <c r="D282" s="124" t="s">
        <v>219</v>
      </c>
      <c r="E282" s="127">
        <v>431.48700000000002</v>
      </c>
      <c r="F282" s="23" t="s">
        <v>386</v>
      </c>
      <c r="J282" s="4"/>
      <c r="K282" s="4"/>
    </row>
    <row r="283" spans="1:11" ht="40.5" hidden="1" customHeight="1" x14ac:dyDescent="0.25">
      <c r="A283" s="123" t="s">
        <v>181</v>
      </c>
      <c r="B283" s="123" t="s">
        <v>1049</v>
      </c>
      <c r="C283" s="123" t="s">
        <v>1066</v>
      </c>
      <c r="D283" s="124" t="s">
        <v>219</v>
      </c>
      <c r="E283" s="127">
        <v>11.73</v>
      </c>
      <c r="F283" s="23" t="s">
        <v>220</v>
      </c>
      <c r="J283" s="4"/>
      <c r="K283" s="4"/>
    </row>
    <row r="284" spans="1:11" ht="40.5" hidden="1" customHeight="1" x14ac:dyDescent="0.25">
      <c r="A284" s="123" t="s">
        <v>181</v>
      </c>
      <c r="B284" s="123" t="s">
        <v>1049</v>
      </c>
      <c r="C284" s="123" t="s">
        <v>1067</v>
      </c>
      <c r="D284" s="124" t="s">
        <v>219</v>
      </c>
      <c r="E284" s="127">
        <v>5.7720000000000002</v>
      </c>
      <c r="F284" s="23" t="s">
        <v>220</v>
      </c>
      <c r="J284" s="4"/>
      <c r="K284" s="4"/>
    </row>
    <row r="285" spans="1:11" ht="40.5" hidden="1" customHeight="1" x14ac:dyDescent="0.25">
      <c r="A285" s="123" t="s">
        <v>181</v>
      </c>
      <c r="B285" s="123" t="s">
        <v>1049</v>
      </c>
      <c r="C285" s="123" t="s">
        <v>1068</v>
      </c>
      <c r="D285" s="124" t="s">
        <v>219</v>
      </c>
      <c r="E285" s="127">
        <v>70.436000000000007</v>
      </c>
      <c r="F285" s="23" t="s">
        <v>220</v>
      </c>
      <c r="J285" s="4"/>
      <c r="K285" s="4"/>
    </row>
    <row r="286" spans="1:11" ht="40.5" hidden="1" customHeight="1" x14ac:dyDescent="0.25">
      <c r="A286" s="123" t="s">
        <v>181</v>
      </c>
      <c r="B286" s="123" t="s">
        <v>1049</v>
      </c>
      <c r="C286" s="123" t="s">
        <v>1069</v>
      </c>
      <c r="D286" s="124" t="s">
        <v>219</v>
      </c>
      <c r="E286" s="127">
        <v>37.424999999999997</v>
      </c>
      <c r="F286" s="23" t="s">
        <v>220</v>
      </c>
      <c r="J286" s="4"/>
      <c r="K286" s="4"/>
    </row>
    <row r="287" spans="1:11" ht="40.5" hidden="1" customHeight="1" x14ac:dyDescent="0.25">
      <c r="A287" s="89" t="s">
        <v>181</v>
      </c>
      <c r="B287" s="89" t="s">
        <v>1055</v>
      </c>
      <c r="C287" s="89" t="s">
        <v>1070</v>
      </c>
      <c r="D287" s="71" t="s">
        <v>219</v>
      </c>
      <c r="E287" s="111">
        <v>382.8</v>
      </c>
      <c r="F287" s="23" t="s">
        <v>386</v>
      </c>
      <c r="J287" s="4"/>
      <c r="K287" s="4"/>
    </row>
    <row r="288" spans="1:11" ht="40.5" hidden="1" customHeight="1" x14ac:dyDescent="0.25">
      <c r="A288" s="62" t="s">
        <v>183</v>
      </c>
      <c r="B288" s="62" t="s">
        <v>1088</v>
      </c>
      <c r="C288" s="62" t="s">
        <v>1100</v>
      </c>
      <c r="D288" s="71" t="s">
        <v>284</v>
      </c>
      <c r="E288" s="71">
        <v>34</v>
      </c>
      <c r="F288" s="23" t="s">
        <v>386</v>
      </c>
      <c r="J288" s="4"/>
      <c r="K288" s="4"/>
    </row>
    <row r="289" spans="1:11" ht="40.5" hidden="1" customHeight="1" x14ac:dyDescent="0.25">
      <c r="A289" s="89" t="s">
        <v>183</v>
      </c>
      <c r="B289" s="89" t="s">
        <v>1089</v>
      </c>
      <c r="C289" s="89" t="s">
        <v>1101</v>
      </c>
      <c r="D289" s="71" t="s">
        <v>284</v>
      </c>
      <c r="E289" s="71">
        <v>19</v>
      </c>
      <c r="F289" s="23" t="s">
        <v>221</v>
      </c>
      <c r="J289" s="4"/>
      <c r="K289" s="4"/>
    </row>
    <row r="290" spans="1:11" ht="40.5" hidden="1" customHeight="1" x14ac:dyDescent="0.25">
      <c r="A290" s="89" t="s">
        <v>183</v>
      </c>
      <c r="B290" s="89" t="s">
        <v>1088</v>
      </c>
      <c r="C290" s="89" t="s">
        <v>1102</v>
      </c>
      <c r="D290" s="71" t="s">
        <v>280</v>
      </c>
      <c r="E290" s="71">
        <v>41</v>
      </c>
      <c r="F290" s="23" t="s">
        <v>386</v>
      </c>
      <c r="J290" s="4"/>
      <c r="K290" s="4"/>
    </row>
    <row r="291" spans="1:11" ht="40.5" hidden="1" customHeight="1" x14ac:dyDescent="0.25">
      <c r="A291" s="62" t="s">
        <v>183</v>
      </c>
      <c r="B291" s="62" t="s">
        <v>911</v>
      </c>
      <c r="C291" s="62" t="s">
        <v>1103</v>
      </c>
      <c r="D291" s="61" t="s">
        <v>280</v>
      </c>
      <c r="E291" s="61"/>
      <c r="F291" s="23"/>
      <c r="J291" s="4"/>
      <c r="K291" s="4"/>
    </row>
    <row r="292" spans="1:11" ht="40.5" hidden="1" customHeight="1" x14ac:dyDescent="0.25">
      <c r="A292" s="62" t="s">
        <v>183</v>
      </c>
      <c r="B292" s="62" t="s">
        <v>1091</v>
      </c>
      <c r="C292" s="62" t="s">
        <v>1104</v>
      </c>
      <c r="D292" s="61" t="s">
        <v>219</v>
      </c>
      <c r="E292" s="61">
        <v>150</v>
      </c>
      <c r="F292" s="23" t="s">
        <v>383</v>
      </c>
      <c r="J292" s="4"/>
      <c r="K292" s="4"/>
    </row>
    <row r="293" spans="1:11" ht="40.5" hidden="1" customHeight="1" x14ac:dyDescent="0.25">
      <c r="A293" s="89" t="s">
        <v>183</v>
      </c>
      <c r="B293" s="89" t="s">
        <v>111</v>
      </c>
      <c r="C293" s="89" t="s">
        <v>112</v>
      </c>
      <c r="D293" s="71" t="s">
        <v>280</v>
      </c>
      <c r="E293" s="132">
        <v>22.876999999999999</v>
      </c>
      <c r="F293" s="23" t="s">
        <v>220</v>
      </c>
      <c r="J293" s="4"/>
      <c r="K293" s="4"/>
    </row>
    <row r="294" spans="1:11" ht="40.5" hidden="1" customHeight="1" x14ac:dyDescent="0.25">
      <c r="A294" s="89" t="s">
        <v>183</v>
      </c>
      <c r="B294" s="89" t="s">
        <v>1092</v>
      </c>
      <c r="C294" s="89" t="s">
        <v>112</v>
      </c>
      <c r="D294" s="71" t="s">
        <v>967</v>
      </c>
      <c r="E294" s="71">
        <v>23</v>
      </c>
      <c r="F294" s="23" t="s">
        <v>221</v>
      </c>
      <c r="J294" s="4"/>
      <c r="K294" s="4"/>
    </row>
    <row r="295" spans="1:11" ht="40.5" hidden="1" customHeight="1" x14ac:dyDescent="0.25">
      <c r="A295" s="89" t="s">
        <v>183</v>
      </c>
      <c r="B295" s="89" t="s">
        <v>111</v>
      </c>
      <c r="C295" s="89" t="s">
        <v>1105</v>
      </c>
      <c r="D295" s="71" t="s">
        <v>280</v>
      </c>
      <c r="E295" s="71">
        <v>28</v>
      </c>
      <c r="F295" s="23" t="s">
        <v>221</v>
      </c>
      <c r="J295" s="4"/>
      <c r="K295" s="4"/>
    </row>
    <row r="296" spans="1:11" ht="40.5" hidden="1" customHeight="1" x14ac:dyDescent="0.25">
      <c r="A296" s="62" t="s">
        <v>183</v>
      </c>
      <c r="B296" s="62" t="s">
        <v>1093</v>
      </c>
      <c r="C296" s="62" t="s">
        <v>1094</v>
      </c>
      <c r="D296" s="61" t="s">
        <v>219</v>
      </c>
      <c r="E296" s="61">
        <v>72</v>
      </c>
      <c r="F296" s="23" t="s">
        <v>370</v>
      </c>
      <c r="J296" s="4"/>
      <c r="K296" s="4"/>
    </row>
    <row r="297" spans="1:11" ht="40.5" hidden="1" customHeight="1" x14ac:dyDescent="0.25">
      <c r="A297" s="62" t="s">
        <v>183</v>
      </c>
      <c r="B297" s="62" t="s">
        <v>1095</v>
      </c>
      <c r="C297" s="62" t="s">
        <v>1094</v>
      </c>
      <c r="D297" s="61" t="s">
        <v>280</v>
      </c>
      <c r="E297" s="62">
        <v>10.199999999999999</v>
      </c>
      <c r="F297" s="23" t="s">
        <v>369</v>
      </c>
      <c r="J297" s="4"/>
      <c r="K297" s="4"/>
    </row>
    <row r="298" spans="1:11" ht="40.5" hidden="1" customHeight="1" x14ac:dyDescent="0.25">
      <c r="A298" s="62" t="s">
        <v>183</v>
      </c>
      <c r="B298" s="62" t="s">
        <v>1096</v>
      </c>
      <c r="C298" s="62" t="s">
        <v>1094</v>
      </c>
      <c r="D298" s="61" t="s">
        <v>284</v>
      </c>
      <c r="E298" s="69">
        <v>456.8</v>
      </c>
      <c r="F298" s="23" t="s">
        <v>386</v>
      </c>
      <c r="J298" s="4"/>
      <c r="K298" s="4"/>
    </row>
    <row r="299" spans="1:11" ht="40.5" hidden="1" customHeight="1" x14ac:dyDescent="0.25">
      <c r="A299" s="62" t="s">
        <v>183</v>
      </c>
      <c r="B299" s="62" t="s">
        <v>1097</v>
      </c>
      <c r="C299" s="62" t="s">
        <v>1106</v>
      </c>
      <c r="D299" s="61" t="s">
        <v>280</v>
      </c>
      <c r="E299" s="61">
        <v>173</v>
      </c>
      <c r="F299" s="23" t="s">
        <v>386</v>
      </c>
      <c r="J299" s="4"/>
      <c r="K299" s="4"/>
    </row>
    <row r="300" spans="1:11" ht="40.5" hidden="1" customHeight="1" x14ac:dyDescent="0.25">
      <c r="A300" s="89" t="s">
        <v>183</v>
      </c>
      <c r="B300" s="89" t="s">
        <v>1098</v>
      </c>
      <c r="C300" s="89" t="s">
        <v>1107</v>
      </c>
      <c r="D300" s="71" t="s">
        <v>219</v>
      </c>
      <c r="E300" s="71">
        <v>18</v>
      </c>
      <c r="F300" s="23" t="s">
        <v>374</v>
      </c>
      <c r="J300" s="4"/>
      <c r="K300" s="4"/>
    </row>
    <row r="301" spans="1:11" ht="40.5" hidden="1" customHeight="1" x14ac:dyDescent="0.25">
      <c r="A301" s="62" t="s">
        <v>183</v>
      </c>
      <c r="B301" s="62" t="s">
        <v>1096</v>
      </c>
      <c r="C301" s="62" t="s">
        <v>1107</v>
      </c>
      <c r="D301" s="61" t="s">
        <v>284</v>
      </c>
      <c r="E301" s="69">
        <v>194.2</v>
      </c>
      <c r="F301" s="23" t="s">
        <v>386</v>
      </c>
      <c r="J301" s="4"/>
      <c r="K301" s="4"/>
    </row>
    <row r="302" spans="1:11" ht="40.5" hidden="1" customHeight="1" x14ac:dyDescent="0.25">
      <c r="A302" s="62" t="s">
        <v>183</v>
      </c>
      <c r="B302" s="62" t="s">
        <v>1096</v>
      </c>
      <c r="C302" s="62" t="s">
        <v>1108</v>
      </c>
      <c r="D302" s="61" t="s">
        <v>284</v>
      </c>
      <c r="E302" s="69">
        <v>625.29999999999995</v>
      </c>
      <c r="F302" s="23" t="s">
        <v>386</v>
      </c>
      <c r="J302" s="4"/>
      <c r="K302" s="4"/>
    </row>
    <row r="303" spans="1:11" ht="40.5" hidden="1" customHeight="1" x14ac:dyDescent="0.25">
      <c r="A303" s="62" t="s">
        <v>183</v>
      </c>
      <c r="B303" s="62" t="s">
        <v>1099</v>
      </c>
      <c r="C303" s="11" t="s">
        <v>1108</v>
      </c>
      <c r="D303" s="61" t="s">
        <v>219</v>
      </c>
      <c r="E303" s="61">
        <v>200</v>
      </c>
      <c r="F303" s="23" t="s">
        <v>383</v>
      </c>
      <c r="J303" s="4"/>
      <c r="K303" s="4"/>
    </row>
    <row r="304" spans="1:11" ht="40.5" hidden="1" customHeight="1" x14ac:dyDescent="0.25">
      <c r="A304" s="33" t="s">
        <v>184</v>
      </c>
      <c r="B304" s="134" t="s">
        <v>1125</v>
      </c>
      <c r="C304" s="75" t="s">
        <v>1126</v>
      </c>
      <c r="D304" s="61" t="s">
        <v>219</v>
      </c>
      <c r="E304" s="2">
        <v>733</v>
      </c>
      <c r="F304" s="23" t="s">
        <v>221</v>
      </c>
      <c r="J304" s="4"/>
      <c r="K304" s="4"/>
    </row>
    <row r="305" spans="1:11" ht="40.5" hidden="1" customHeight="1" x14ac:dyDescent="0.25">
      <c r="A305" s="62" t="s">
        <v>184</v>
      </c>
      <c r="B305" s="62" t="s">
        <v>1128</v>
      </c>
      <c r="C305" s="62" t="s">
        <v>1131</v>
      </c>
      <c r="D305" s="61" t="s">
        <v>280</v>
      </c>
      <c r="E305" s="61">
        <v>157.1</v>
      </c>
      <c r="F305" s="23" t="s">
        <v>383</v>
      </c>
      <c r="J305" s="4"/>
      <c r="K305" s="4"/>
    </row>
    <row r="306" spans="1:11" ht="40.5" hidden="1" customHeight="1" x14ac:dyDescent="0.25">
      <c r="A306" s="62" t="s">
        <v>184</v>
      </c>
      <c r="B306" s="62" t="s">
        <v>1128</v>
      </c>
      <c r="C306" s="62" t="s">
        <v>1132</v>
      </c>
      <c r="D306" s="61" t="s">
        <v>280</v>
      </c>
      <c r="E306" s="61">
        <v>133</v>
      </c>
      <c r="F306" s="23" t="s">
        <v>383</v>
      </c>
      <c r="J306" s="4"/>
      <c r="K306" s="4"/>
    </row>
    <row r="307" spans="1:11" ht="40.5" hidden="1" customHeight="1" x14ac:dyDescent="0.25">
      <c r="A307" s="62" t="s">
        <v>184</v>
      </c>
      <c r="B307" s="62" t="s">
        <v>1128</v>
      </c>
      <c r="C307" s="62" t="s">
        <v>1133</v>
      </c>
      <c r="D307" s="61" t="s">
        <v>280</v>
      </c>
      <c r="E307" s="61">
        <v>188</v>
      </c>
      <c r="F307" s="23" t="s">
        <v>383</v>
      </c>
      <c r="J307" s="4"/>
      <c r="K307" s="4"/>
    </row>
    <row r="308" spans="1:11" ht="40.5" hidden="1" customHeight="1" x14ac:dyDescent="0.25">
      <c r="A308" s="75" t="s">
        <v>184</v>
      </c>
      <c r="B308" s="75" t="s">
        <v>1137</v>
      </c>
      <c r="C308" s="75" t="s">
        <v>1140</v>
      </c>
      <c r="D308" s="61" t="s">
        <v>284</v>
      </c>
      <c r="E308" s="2">
        <v>20</v>
      </c>
      <c r="F308" s="23" t="s">
        <v>379</v>
      </c>
      <c r="J308" s="4"/>
      <c r="K308" s="4"/>
    </row>
    <row r="309" spans="1:11" ht="40.5" hidden="1" customHeight="1" x14ac:dyDescent="0.25">
      <c r="A309" s="75" t="s">
        <v>184</v>
      </c>
      <c r="B309" s="75" t="s">
        <v>1137</v>
      </c>
      <c r="C309" s="75" t="s">
        <v>1141</v>
      </c>
      <c r="D309" s="61" t="s">
        <v>284</v>
      </c>
      <c r="E309" s="2">
        <v>24</v>
      </c>
      <c r="F309" s="23" t="s">
        <v>379</v>
      </c>
      <c r="J309" s="4"/>
      <c r="K309" s="4"/>
    </row>
    <row r="310" spans="1:11" ht="40.5" hidden="1" customHeight="1" x14ac:dyDescent="0.25">
      <c r="A310" s="75" t="s">
        <v>184</v>
      </c>
      <c r="B310" s="75" t="s">
        <v>1145</v>
      </c>
      <c r="C310" s="75" t="s">
        <v>1144</v>
      </c>
      <c r="D310" s="61" t="s">
        <v>284</v>
      </c>
      <c r="E310" s="2">
        <v>134</v>
      </c>
      <c r="F310" s="23" t="s">
        <v>374</v>
      </c>
      <c r="J310" s="4"/>
      <c r="K310" s="4"/>
    </row>
    <row r="311" spans="1:11" ht="40.5" hidden="1" customHeight="1" x14ac:dyDescent="0.25">
      <c r="A311" s="75" t="s">
        <v>184</v>
      </c>
      <c r="B311" s="75" t="s">
        <v>1147</v>
      </c>
      <c r="C311" s="75" t="s">
        <v>1149</v>
      </c>
      <c r="D311" s="61" t="s">
        <v>284</v>
      </c>
      <c r="E311" s="2">
        <v>15</v>
      </c>
      <c r="F311" s="23" t="s">
        <v>221</v>
      </c>
      <c r="J311" s="4"/>
      <c r="K311" s="4"/>
    </row>
    <row r="312" spans="1:11" ht="40.5" hidden="1" customHeight="1" x14ac:dyDescent="0.25">
      <c r="A312" s="75" t="s">
        <v>184</v>
      </c>
      <c r="B312" s="75" t="s">
        <v>1147</v>
      </c>
      <c r="C312" s="75" t="s">
        <v>1150</v>
      </c>
      <c r="D312" s="61" t="s">
        <v>284</v>
      </c>
      <c r="E312" s="2">
        <v>70</v>
      </c>
      <c r="F312" s="23" t="s">
        <v>369</v>
      </c>
      <c r="J312" s="4"/>
      <c r="K312" s="4"/>
    </row>
    <row r="313" spans="1:11" ht="40.5" hidden="1" customHeight="1" x14ac:dyDescent="0.25">
      <c r="A313" s="75" t="s">
        <v>184</v>
      </c>
      <c r="B313" s="75" t="s">
        <v>1147</v>
      </c>
      <c r="C313" s="75" t="s">
        <v>1151</v>
      </c>
      <c r="D313" s="61" t="s">
        <v>284</v>
      </c>
      <c r="E313" s="2">
        <v>45</v>
      </c>
      <c r="F313" s="23" t="s">
        <v>369</v>
      </c>
      <c r="J313" s="4"/>
      <c r="K313" s="4"/>
    </row>
    <row r="314" spans="1:11" ht="40.5" hidden="1" customHeight="1" x14ac:dyDescent="0.25">
      <c r="A314" s="75" t="s">
        <v>184</v>
      </c>
      <c r="B314" s="1" t="s">
        <v>186</v>
      </c>
      <c r="C314" s="4" t="s">
        <v>1155</v>
      </c>
      <c r="D314" s="61"/>
      <c r="F314" s="23"/>
      <c r="J314" s="4"/>
      <c r="K314" s="4"/>
    </row>
    <row r="315" spans="1:11" ht="40.5" hidden="1" customHeight="1" x14ac:dyDescent="0.25">
      <c r="A315" s="75" t="s">
        <v>184</v>
      </c>
      <c r="B315" s="1" t="s">
        <v>186</v>
      </c>
      <c r="C315" s="1" t="s">
        <v>1156</v>
      </c>
      <c r="D315" s="61"/>
      <c r="F315" s="23"/>
      <c r="J315" s="4"/>
      <c r="K315" s="4"/>
    </row>
    <row r="316" spans="1:11" ht="40.5" hidden="1" customHeight="1" x14ac:dyDescent="0.25">
      <c r="A316" s="75" t="s">
        <v>184</v>
      </c>
      <c r="B316" s="1" t="s">
        <v>186</v>
      </c>
      <c r="C316" s="1" t="s">
        <v>1157</v>
      </c>
      <c r="D316" s="61"/>
      <c r="F316" s="23"/>
      <c r="J316" s="4"/>
      <c r="K316" s="4"/>
    </row>
    <row r="317" spans="1:11" ht="61.5" hidden="1" customHeight="1" x14ac:dyDescent="0.25">
      <c r="A317" s="75" t="s">
        <v>184</v>
      </c>
      <c r="B317" s="75" t="s">
        <v>1158</v>
      </c>
      <c r="C317" s="75" t="s">
        <v>1160</v>
      </c>
      <c r="D317" s="61" t="s">
        <v>284</v>
      </c>
      <c r="E317" s="2">
        <v>496</v>
      </c>
      <c r="F317" s="23" t="s">
        <v>221</v>
      </c>
      <c r="J317" s="4"/>
      <c r="K317" s="4"/>
    </row>
    <row r="318" spans="1:11" ht="40.5" hidden="1" customHeight="1" x14ac:dyDescent="0.25">
      <c r="A318" s="75" t="s">
        <v>184</v>
      </c>
      <c r="B318" s="1" t="s">
        <v>1162</v>
      </c>
      <c r="C318" s="2" t="s">
        <v>1163</v>
      </c>
      <c r="D318" s="61" t="s">
        <v>284</v>
      </c>
      <c r="E318" s="2">
        <v>400</v>
      </c>
      <c r="F318" s="23" t="s">
        <v>221</v>
      </c>
      <c r="J318" s="4"/>
      <c r="K318" s="4"/>
    </row>
    <row r="319" spans="1:11" ht="40.5" hidden="1" customHeight="1" x14ac:dyDescent="0.25">
      <c r="A319" s="75" t="s">
        <v>184</v>
      </c>
      <c r="B319" s="62" t="s">
        <v>1165</v>
      </c>
      <c r="C319" s="62" t="s">
        <v>1166</v>
      </c>
      <c r="D319" s="61" t="s">
        <v>284</v>
      </c>
      <c r="E319" s="2">
        <v>87</v>
      </c>
      <c r="F319" s="23" t="s">
        <v>383</v>
      </c>
      <c r="J319" s="4"/>
      <c r="K319" s="4"/>
    </row>
    <row r="320" spans="1:11" ht="40.5" customHeight="1" x14ac:dyDescent="0.25">
      <c r="F320" s="23"/>
    </row>
    <row r="321" spans="6:6" ht="40.5" customHeight="1" x14ac:dyDescent="0.25">
      <c r="F321" s="23"/>
    </row>
    <row r="322" spans="6:6" ht="40.5" customHeight="1" x14ac:dyDescent="0.25">
      <c r="F322" s="23"/>
    </row>
    <row r="323" spans="6:6" ht="40.5" customHeight="1" x14ac:dyDescent="0.25">
      <c r="F323" s="23"/>
    </row>
    <row r="324" spans="6:6" ht="40.5" customHeight="1" x14ac:dyDescent="0.25">
      <c r="F324" s="23"/>
    </row>
    <row r="325" spans="6:6" ht="40.5" customHeight="1" x14ac:dyDescent="0.25">
      <c r="F325" s="23"/>
    </row>
    <row r="326" spans="6:6" ht="40.5" customHeight="1" x14ac:dyDescent="0.25">
      <c r="F326" s="23"/>
    </row>
    <row r="327" spans="6:6" ht="40.5" customHeight="1" x14ac:dyDescent="0.25">
      <c r="F327" s="23"/>
    </row>
    <row r="328" spans="6:6" ht="40.5" customHeight="1" x14ac:dyDescent="0.25">
      <c r="F328" s="23"/>
    </row>
    <row r="329" spans="6:6" ht="40.5" customHeight="1" x14ac:dyDescent="0.25">
      <c r="F329" s="23"/>
    </row>
    <row r="330" spans="6:6" ht="40.5" customHeight="1" x14ac:dyDescent="0.25">
      <c r="F330" s="23"/>
    </row>
    <row r="331" spans="6:6" ht="40.5" customHeight="1" x14ac:dyDescent="0.25">
      <c r="F331" s="23"/>
    </row>
    <row r="332" spans="6:6" ht="40.5" customHeight="1" x14ac:dyDescent="0.25">
      <c r="F332" s="23"/>
    </row>
    <row r="333" spans="6:6" ht="40.5" customHeight="1" x14ac:dyDescent="0.25">
      <c r="F333" s="23"/>
    </row>
    <row r="334" spans="6:6" ht="40.5" customHeight="1" x14ac:dyDescent="0.25">
      <c r="F334" s="23"/>
    </row>
    <row r="335" spans="6:6" ht="40.5" customHeight="1" x14ac:dyDescent="0.25">
      <c r="F335" s="23"/>
    </row>
    <row r="336" spans="6:6" ht="40.5" customHeight="1" x14ac:dyDescent="0.25">
      <c r="F336" s="23"/>
    </row>
    <row r="337" spans="6:6" ht="40.5" customHeight="1" x14ac:dyDescent="0.25">
      <c r="F337" s="23"/>
    </row>
    <row r="338" spans="6:6" ht="40.5" customHeight="1" x14ac:dyDescent="0.25">
      <c r="F338" s="23"/>
    </row>
    <row r="339" spans="6:6" ht="40.5" customHeight="1" x14ac:dyDescent="0.25">
      <c r="F339" s="23"/>
    </row>
    <row r="340" spans="6:6" ht="40.5" customHeight="1" x14ac:dyDescent="0.25">
      <c r="F340" s="23"/>
    </row>
    <row r="341" spans="6:6" ht="40.5" customHeight="1" x14ac:dyDescent="0.25">
      <c r="F341" s="23"/>
    </row>
    <row r="342" spans="6:6" ht="40.5" customHeight="1" x14ac:dyDescent="0.25">
      <c r="F342" s="23"/>
    </row>
    <row r="343" spans="6:6" ht="40.5" customHeight="1" x14ac:dyDescent="0.25">
      <c r="F343" s="23"/>
    </row>
    <row r="344" spans="6:6" ht="40.5" customHeight="1" x14ac:dyDescent="0.25">
      <c r="F344" s="23"/>
    </row>
    <row r="345" spans="6:6" ht="40.5" customHeight="1" x14ac:dyDescent="0.25">
      <c r="F345" s="23"/>
    </row>
    <row r="346" spans="6:6" ht="40.5" customHeight="1" x14ac:dyDescent="0.25">
      <c r="F346" s="23"/>
    </row>
    <row r="347" spans="6:6" ht="40.5" customHeight="1" x14ac:dyDescent="0.25">
      <c r="F347" s="23"/>
    </row>
    <row r="348" spans="6:6" ht="40.5" customHeight="1" x14ac:dyDescent="0.25">
      <c r="F348" s="23"/>
    </row>
    <row r="349" spans="6:6" ht="40.5" customHeight="1" x14ac:dyDescent="0.25">
      <c r="F349" s="23"/>
    </row>
    <row r="350" spans="6:6" ht="40.5" customHeight="1" x14ac:dyDescent="0.25">
      <c r="F350" s="23"/>
    </row>
    <row r="351" spans="6:6" ht="40.5" customHeight="1" x14ac:dyDescent="0.25">
      <c r="F351" s="23"/>
    </row>
    <row r="352" spans="6:6" ht="40.5" customHeight="1" x14ac:dyDescent="0.25">
      <c r="F352" s="23"/>
    </row>
    <row r="353" spans="6:6" ht="40.5" customHeight="1" x14ac:dyDescent="0.25">
      <c r="F353" s="23"/>
    </row>
    <row r="354" spans="6:6" ht="40.5" customHeight="1" x14ac:dyDescent="0.25">
      <c r="F354" s="23"/>
    </row>
    <row r="355" spans="6:6" ht="40.5" customHeight="1" x14ac:dyDescent="0.25">
      <c r="F355" s="23"/>
    </row>
    <row r="356" spans="6:6" ht="40.5" customHeight="1" x14ac:dyDescent="0.25">
      <c r="F356" s="23"/>
    </row>
    <row r="357" spans="6:6" ht="40.5" customHeight="1" x14ac:dyDescent="0.25">
      <c r="F357" s="23"/>
    </row>
    <row r="358" spans="6:6" ht="40.5" customHeight="1" x14ac:dyDescent="0.25">
      <c r="F358" s="23"/>
    </row>
    <row r="359" spans="6:6" ht="40.5" customHeight="1" x14ac:dyDescent="0.25">
      <c r="F359" s="23"/>
    </row>
    <row r="360" spans="6:6" ht="40.5" customHeight="1" x14ac:dyDescent="0.25">
      <c r="F360" s="23"/>
    </row>
    <row r="361" spans="6:6" ht="40.5" customHeight="1" x14ac:dyDescent="0.25">
      <c r="F361" s="23"/>
    </row>
    <row r="362" spans="6:6" ht="40.5" customHeight="1" x14ac:dyDescent="0.25">
      <c r="F362" s="23"/>
    </row>
    <row r="363" spans="6:6" ht="40.5" customHeight="1" x14ac:dyDescent="0.25">
      <c r="F363" s="23"/>
    </row>
    <row r="364" spans="6:6" ht="40.5" customHeight="1" x14ac:dyDescent="0.25">
      <c r="F364" s="23"/>
    </row>
    <row r="365" spans="6:6" ht="40.5" customHeight="1" x14ac:dyDescent="0.25">
      <c r="F365" s="23"/>
    </row>
    <row r="366" spans="6:6" ht="40.5" customHeight="1" x14ac:dyDescent="0.25">
      <c r="F366" s="23"/>
    </row>
    <row r="367" spans="6:6" ht="40.5" customHeight="1" x14ac:dyDescent="0.25">
      <c r="F367" s="23"/>
    </row>
    <row r="368" spans="6:6" ht="40.5" customHeight="1" x14ac:dyDescent="0.25">
      <c r="F368" s="23"/>
    </row>
    <row r="369" spans="6:6" ht="40.5" customHeight="1" x14ac:dyDescent="0.25">
      <c r="F369" s="23"/>
    </row>
    <row r="370" spans="6:6" ht="40.5" customHeight="1" x14ac:dyDescent="0.25">
      <c r="F370" s="23"/>
    </row>
    <row r="371" spans="6:6" ht="40.5" customHeight="1" x14ac:dyDescent="0.25">
      <c r="F371" s="23"/>
    </row>
    <row r="372" spans="6:6" ht="40.5" customHeight="1" x14ac:dyDescent="0.25">
      <c r="F372" s="23"/>
    </row>
    <row r="373" spans="6:6" ht="40.5" customHeight="1" x14ac:dyDescent="0.25">
      <c r="F373" s="23"/>
    </row>
    <row r="374" spans="6:6" ht="40.5" customHeight="1" x14ac:dyDescent="0.25">
      <c r="F374" s="23"/>
    </row>
    <row r="375" spans="6:6" ht="40.5" customHeight="1" x14ac:dyDescent="0.25">
      <c r="F375" s="23"/>
    </row>
    <row r="376" spans="6:6" ht="40.5" customHeight="1" x14ac:dyDescent="0.25">
      <c r="F376" s="23"/>
    </row>
    <row r="377" spans="6:6" ht="40.5" customHeight="1" x14ac:dyDescent="0.25">
      <c r="F377" s="23"/>
    </row>
    <row r="378" spans="6:6" ht="40.5" customHeight="1" x14ac:dyDescent="0.25">
      <c r="F378" s="23"/>
    </row>
    <row r="379" spans="6:6" ht="40.5" customHeight="1" x14ac:dyDescent="0.25">
      <c r="F379" s="23"/>
    </row>
    <row r="380" spans="6:6" ht="40.5" customHeight="1" x14ac:dyDescent="0.25">
      <c r="F380" s="23"/>
    </row>
    <row r="381" spans="6:6" ht="40.5" customHeight="1" x14ac:dyDescent="0.25">
      <c r="F381" s="23"/>
    </row>
    <row r="382" spans="6:6" ht="40.5" customHeight="1" x14ac:dyDescent="0.25">
      <c r="F382" s="23"/>
    </row>
    <row r="383" spans="6:6" ht="40.5" customHeight="1" x14ac:dyDescent="0.25">
      <c r="F383" s="23"/>
    </row>
    <row r="384" spans="6:6" ht="40.5" customHeight="1" x14ac:dyDescent="0.25">
      <c r="F384" s="23"/>
    </row>
    <row r="385" spans="6:6" ht="40.5" customHeight="1" x14ac:dyDescent="0.25">
      <c r="F385" s="23"/>
    </row>
    <row r="386" spans="6:6" ht="40.5" customHeight="1" x14ac:dyDescent="0.25">
      <c r="F386" s="23"/>
    </row>
    <row r="387" spans="6:6" ht="40.5" customHeight="1" x14ac:dyDescent="0.25">
      <c r="F387" s="23"/>
    </row>
    <row r="388" spans="6:6" ht="40.5" customHeight="1" x14ac:dyDescent="0.25">
      <c r="F388" s="23"/>
    </row>
    <row r="389" spans="6:6" ht="40.5" customHeight="1" x14ac:dyDescent="0.25">
      <c r="F389" s="23"/>
    </row>
    <row r="390" spans="6:6" ht="40.5" customHeight="1" x14ac:dyDescent="0.25">
      <c r="F390" s="23"/>
    </row>
    <row r="391" spans="6:6" ht="40.5" customHeight="1" x14ac:dyDescent="0.25">
      <c r="F391" s="23"/>
    </row>
    <row r="392" spans="6:6" ht="40.5" customHeight="1" x14ac:dyDescent="0.25">
      <c r="F392" s="23"/>
    </row>
    <row r="393" spans="6:6" ht="40.5" customHeight="1" x14ac:dyDescent="0.25">
      <c r="F393" s="23"/>
    </row>
    <row r="394" spans="6:6" ht="40.5" customHeight="1" x14ac:dyDescent="0.25">
      <c r="F394" s="23"/>
    </row>
    <row r="395" spans="6:6" ht="40.5" customHeight="1" x14ac:dyDescent="0.25">
      <c r="F395" s="23"/>
    </row>
    <row r="396" spans="6:6" ht="40.5" customHeight="1" x14ac:dyDescent="0.25">
      <c r="F396" s="23"/>
    </row>
    <row r="397" spans="6:6" ht="40.5" customHeight="1" x14ac:dyDescent="0.25">
      <c r="F397" s="23"/>
    </row>
    <row r="398" spans="6:6" ht="40.5" customHeight="1" x14ac:dyDescent="0.25">
      <c r="F398" s="23"/>
    </row>
    <row r="399" spans="6:6" ht="40.5" customHeight="1" x14ac:dyDescent="0.25">
      <c r="F399" s="23"/>
    </row>
    <row r="400" spans="6:6" ht="40.5" customHeight="1" x14ac:dyDescent="0.25">
      <c r="F400" s="23"/>
    </row>
    <row r="401" spans="6:6" ht="40.5" customHeight="1" x14ac:dyDescent="0.25">
      <c r="F401" s="23"/>
    </row>
    <row r="402" spans="6:6" ht="40.5" customHeight="1" x14ac:dyDescent="0.25">
      <c r="F402" s="23"/>
    </row>
    <row r="403" spans="6:6" ht="40.5" customHeight="1" x14ac:dyDescent="0.25">
      <c r="F403" s="23"/>
    </row>
    <row r="404" spans="6:6" ht="40.5" customHeight="1" x14ac:dyDescent="0.25">
      <c r="F404" s="23"/>
    </row>
    <row r="405" spans="6:6" ht="40.5" customHeight="1" x14ac:dyDescent="0.25">
      <c r="F405" s="23"/>
    </row>
    <row r="406" spans="6:6" ht="40.5" customHeight="1" x14ac:dyDescent="0.25">
      <c r="F406" s="23"/>
    </row>
    <row r="407" spans="6:6" ht="40.5" customHeight="1" x14ac:dyDescent="0.25">
      <c r="F407" s="23"/>
    </row>
    <row r="408" spans="6:6" ht="40.5" customHeight="1" x14ac:dyDescent="0.25">
      <c r="F408" s="23"/>
    </row>
    <row r="409" spans="6:6" ht="40.5" customHeight="1" x14ac:dyDescent="0.25">
      <c r="F409" s="23"/>
    </row>
    <row r="410" spans="6:6" ht="40.5" customHeight="1" x14ac:dyDescent="0.25">
      <c r="F410" s="23"/>
    </row>
    <row r="411" spans="6:6" ht="40.5" customHeight="1" x14ac:dyDescent="0.25">
      <c r="F411" s="23"/>
    </row>
    <row r="412" spans="6:6" ht="40.5" customHeight="1" x14ac:dyDescent="0.25">
      <c r="F412" s="23"/>
    </row>
    <row r="413" spans="6:6" ht="40.5" customHeight="1" x14ac:dyDescent="0.25">
      <c r="F413" s="23"/>
    </row>
    <row r="414" spans="6:6" ht="40.5" customHeight="1" x14ac:dyDescent="0.25">
      <c r="F414" s="23"/>
    </row>
    <row r="415" spans="6:6" ht="40.5" customHeight="1" x14ac:dyDescent="0.25">
      <c r="F415" s="23"/>
    </row>
    <row r="416" spans="6:6" ht="40.5" customHeight="1" x14ac:dyDescent="0.25">
      <c r="F416" s="23"/>
    </row>
    <row r="417" spans="6:6" ht="40.5" customHeight="1" x14ac:dyDescent="0.25">
      <c r="F417" s="23"/>
    </row>
    <row r="418" spans="6:6" ht="40.5" customHeight="1" x14ac:dyDescent="0.25">
      <c r="F418" s="23"/>
    </row>
    <row r="419" spans="6:6" ht="40.5" customHeight="1" x14ac:dyDescent="0.25">
      <c r="F419" s="23"/>
    </row>
    <row r="420" spans="6:6" ht="40.5" customHeight="1" x14ac:dyDescent="0.25">
      <c r="F420" s="23"/>
    </row>
    <row r="421" spans="6:6" ht="40.5" customHeight="1" x14ac:dyDescent="0.25">
      <c r="F421" s="23"/>
    </row>
    <row r="422" spans="6:6" ht="40.5" customHeight="1" x14ac:dyDescent="0.25">
      <c r="F422" s="23"/>
    </row>
    <row r="423" spans="6:6" ht="40.5" customHeight="1" x14ac:dyDescent="0.25">
      <c r="F423" s="23"/>
    </row>
    <row r="424" spans="6:6" ht="40.5" customHeight="1" x14ac:dyDescent="0.25">
      <c r="F424" s="23"/>
    </row>
    <row r="425" spans="6:6" ht="40.5" customHeight="1" x14ac:dyDescent="0.25">
      <c r="F425" s="23"/>
    </row>
    <row r="426" spans="6:6" ht="40.5" customHeight="1" x14ac:dyDescent="0.25">
      <c r="F426" s="23"/>
    </row>
    <row r="427" spans="6:6" ht="40.5" customHeight="1" x14ac:dyDescent="0.25">
      <c r="F427" s="23"/>
    </row>
    <row r="428" spans="6:6" ht="40.5" customHeight="1" x14ac:dyDescent="0.25">
      <c r="F428" s="23"/>
    </row>
    <row r="429" spans="6:6" ht="40.5" customHeight="1" x14ac:dyDescent="0.25">
      <c r="F429" s="23"/>
    </row>
    <row r="430" spans="6:6" ht="40.5" customHeight="1" x14ac:dyDescent="0.25">
      <c r="F430" s="23"/>
    </row>
    <row r="431" spans="6:6" ht="40.5" customHeight="1" x14ac:dyDescent="0.25">
      <c r="F431" s="23"/>
    </row>
    <row r="432" spans="6:6" ht="40.5" customHeight="1" x14ac:dyDescent="0.25">
      <c r="F432" s="23"/>
    </row>
    <row r="433" spans="6:6" ht="40.5" customHeight="1" x14ac:dyDescent="0.25">
      <c r="F433" s="23"/>
    </row>
    <row r="434" spans="6:6" ht="40.5" customHeight="1" x14ac:dyDescent="0.25">
      <c r="F434" s="23"/>
    </row>
    <row r="435" spans="6:6" ht="40.5" customHeight="1" x14ac:dyDescent="0.25">
      <c r="F435" s="23"/>
    </row>
    <row r="436" spans="6:6" ht="40.5" customHeight="1" x14ac:dyDescent="0.25">
      <c r="F436" s="23"/>
    </row>
    <row r="437" spans="6:6" ht="40.5" customHeight="1" x14ac:dyDescent="0.25">
      <c r="F437" s="23"/>
    </row>
    <row r="438" spans="6:6" ht="40.5" customHeight="1" x14ac:dyDescent="0.25">
      <c r="F438" s="23"/>
    </row>
    <row r="439" spans="6:6" ht="40.5" customHeight="1" x14ac:dyDescent="0.25">
      <c r="F439" s="23"/>
    </row>
    <row r="440" spans="6:6" ht="40.5" customHeight="1" x14ac:dyDescent="0.25">
      <c r="F440" s="23"/>
    </row>
    <row r="441" spans="6:6" ht="40.5" customHeight="1" x14ac:dyDescent="0.25">
      <c r="F441" s="23"/>
    </row>
    <row r="442" spans="6:6" ht="40.5" customHeight="1" x14ac:dyDescent="0.25">
      <c r="F442" s="23"/>
    </row>
    <row r="443" spans="6:6" ht="40.5" customHeight="1" x14ac:dyDescent="0.25">
      <c r="F443" s="23"/>
    </row>
    <row r="444" spans="6:6" ht="40.5" customHeight="1" x14ac:dyDescent="0.25">
      <c r="F444" s="23"/>
    </row>
    <row r="445" spans="6:6" ht="40.5" customHeight="1" x14ac:dyDescent="0.25">
      <c r="F445" s="23"/>
    </row>
    <row r="446" spans="6:6" ht="40.5" customHeight="1" x14ac:dyDescent="0.25">
      <c r="F446" s="23"/>
    </row>
    <row r="447" spans="6:6" ht="40.5" customHeight="1" x14ac:dyDescent="0.25">
      <c r="F447" s="23"/>
    </row>
    <row r="448" spans="6:6" ht="40.5" customHeight="1" x14ac:dyDescent="0.25">
      <c r="F448" s="23"/>
    </row>
    <row r="449" spans="6:6" ht="40.5" customHeight="1" x14ac:dyDescent="0.25">
      <c r="F449" s="23"/>
    </row>
    <row r="450" spans="6:6" ht="40.5" customHeight="1" x14ac:dyDescent="0.25">
      <c r="F450" s="23"/>
    </row>
    <row r="451" spans="6:6" ht="40.5" customHeight="1" x14ac:dyDescent="0.25">
      <c r="F451" s="23"/>
    </row>
    <row r="452" spans="6:6" ht="40.5" customHeight="1" x14ac:dyDescent="0.25">
      <c r="F452" s="23"/>
    </row>
    <row r="453" spans="6:6" ht="40.5" customHeight="1" x14ac:dyDescent="0.25">
      <c r="F453" s="23"/>
    </row>
    <row r="454" spans="6:6" ht="40.5" customHeight="1" x14ac:dyDescent="0.25">
      <c r="F454" s="23"/>
    </row>
    <row r="455" spans="6:6" ht="40.5" customHeight="1" x14ac:dyDescent="0.25">
      <c r="F455" s="23"/>
    </row>
    <row r="456" spans="6:6" ht="40.5" customHeight="1" x14ac:dyDescent="0.25">
      <c r="F456" s="23"/>
    </row>
    <row r="457" spans="6:6" ht="40.5" customHeight="1" x14ac:dyDescent="0.25">
      <c r="F457" s="23"/>
    </row>
    <row r="458" spans="6:6" ht="40.5" customHeight="1" x14ac:dyDescent="0.25">
      <c r="F458" s="23"/>
    </row>
    <row r="459" spans="6:6" ht="40.5" customHeight="1" x14ac:dyDescent="0.25">
      <c r="F459" s="23"/>
    </row>
    <row r="460" spans="6:6" ht="40.5" customHeight="1" x14ac:dyDescent="0.25">
      <c r="F460" s="23"/>
    </row>
    <row r="461" spans="6:6" ht="40.5" customHeight="1" x14ac:dyDescent="0.25">
      <c r="F461" s="23"/>
    </row>
    <row r="462" spans="6:6" ht="40.5" customHeight="1" x14ac:dyDescent="0.25">
      <c r="F462" s="23"/>
    </row>
    <row r="463" spans="6:6" ht="40.5" customHeight="1" x14ac:dyDescent="0.25">
      <c r="F463" s="23"/>
    </row>
    <row r="464" spans="6:6" ht="40.5" customHeight="1" x14ac:dyDescent="0.25">
      <c r="F464" s="23"/>
    </row>
    <row r="465" spans="6:6" ht="40.5" customHeight="1" x14ac:dyDescent="0.25">
      <c r="F465" s="23"/>
    </row>
    <row r="466" spans="6:6" ht="40.5" customHeight="1" x14ac:dyDescent="0.25">
      <c r="F466" s="23"/>
    </row>
    <row r="467" spans="6:6" ht="40.5" customHeight="1" x14ac:dyDescent="0.25">
      <c r="F467" s="23"/>
    </row>
    <row r="468" spans="6:6" ht="40.5" customHeight="1" x14ac:dyDescent="0.25">
      <c r="F468" s="23"/>
    </row>
    <row r="469" spans="6:6" ht="40.5" customHeight="1" x14ac:dyDescent="0.25">
      <c r="F469" s="23"/>
    </row>
    <row r="470" spans="6:6" ht="40.5" customHeight="1" x14ac:dyDescent="0.25">
      <c r="F470" s="23"/>
    </row>
    <row r="471" spans="6:6" ht="40.5" customHeight="1" x14ac:dyDescent="0.25">
      <c r="F471" s="23"/>
    </row>
    <row r="472" spans="6:6" ht="40.5" customHeight="1" x14ac:dyDescent="0.25">
      <c r="F472" s="23"/>
    </row>
    <row r="473" spans="6:6" ht="40.5" customHeight="1" x14ac:dyDescent="0.25">
      <c r="F473" s="23"/>
    </row>
    <row r="474" spans="6:6" ht="40.5" customHeight="1" x14ac:dyDescent="0.25">
      <c r="F474" s="23"/>
    </row>
    <row r="475" spans="6:6" ht="40.5" customHeight="1" x14ac:dyDescent="0.25">
      <c r="F475" s="23"/>
    </row>
    <row r="476" spans="6:6" ht="40.5" customHeight="1" x14ac:dyDescent="0.25">
      <c r="F476" s="23"/>
    </row>
    <row r="477" spans="6:6" ht="40.5" customHeight="1" x14ac:dyDescent="0.25">
      <c r="F477" s="23"/>
    </row>
    <row r="478" spans="6:6" ht="40.5" customHeight="1" x14ac:dyDescent="0.25">
      <c r="F478" s="23"/>
    </row>
    <row r="479" spans="6:6" ht="40.5" customHeight="1" x14ac:dyDescent="0.25">
      <c r="F479" s="23"/>
    </row>
    <row r="480" spans="6:6" ht="40.5" customHeight="1" x14ac:dyDescent="0.25">
      <c r="F480" s="23"/>
    </row>
    <row r="481" spans="6:6" ht="40.5" customHeight="1" x14ac:dyDescent="0.25">
      <c r="F481" s="23"/>
    </row>
    <row r="482" spans="6:6" ht="40.5" customHeight="1" x14ac:dyDescent="0.25">
      <c r="F482" s="23"/>
    </row>
    <row r="483" spans="6:6" ht="40.5" customHeight="1" x14ac:dyDescent="0.25">
      <c r="F483" s="23"/>
    </row>
    <row r="484" spans="6:6" ht="40.5" customHeight="1" x14ac:dyDescent="0.25">
      <c r="F484" s="23"/>
    </row>
    <row r="485" spans="6:6" ht="40.5" customHeight="1" x14ac:dyDescent="0.25">
      <c r="F485" s="23"/>
    </row>
    <row r="486" spans="6:6" ht="40.5" customHeight="1" x14ac:dyDescent="0.25">
      <c r="F486" s="23"/>
    </row>
    <row r="487" spans="6:6" ht="40.5" customHeight="1" x14ac:dyDescent="0.25">
      <c r="F487" s="23"/>
    </row>
    <row r="488" spans="6:6" ht="40.5" customHeight="1" x14ac:dyDescent="0.25">
      <c r="F488" s="23"/>
    </row>
    <row r="489" spans="6:6" ht="40.5" customHeight="1" x14ac:dyDescent="0.25">
      <c r="F489" s="23"/>
    </row>
    <row r="490" spans="6:6" ht="40.5" customHeight="1" x14ac:dyDescent="0.25">
      <c r="F490" s="23"/>
    </row>
    <row r="491" spans="6:6" ht="40.5" customHeight="1" x14ac:dyDescent="0.25">
      <c r="F491" s="23"/>
    </row>
    <row r="492" spans="6:6" ht="40.5" customHeight="1" x14ac:dyDescent="0.25">
      <c r="F492" s="23"/>
    </row>
    <row r="493" spans="6:6" ht="40.5" customHeight="1" x14ac:dyDescent="0.25">
      <c r="F493" s="23"/>
    </row>
    <row r="494" spans="6:6" ht="40.5" customHeight="1" x14ac:dyDescent="0.25">
      <c r="F494" s="23"/>
    </row>
    <row r="495" spans="6:6" ht="40.5" customHeight="1" x14ac:dyDescent="0.25">
      <c r="F495" s="23"/>
    </row>
    <row r="496" spans="6:6" ht="40.5" customHeight="1" x14ac:dyDescent="0.25">
      <c r="F496" s="23"/>
    </row>
    <row r="497" spans="6:6" ht="40.5" customHeight="1" x14ac:dyDescent="0.25">
      <c r="F497" s="23"/>
    </row>
    <row r="498" spans="6:6" ht="40.5" customHeight="1" x14ac:dyDescent="0.25">
      <c r="F498" s="23"/>
    </row>
    <row r="499" spans="6:6" ht="40.5" customHeight="1" x14ac:dyDescent="0.25">
      <c r="F499" s="23"/>
    </row>
    <row r="500" spans="6:6" ht="40.5" customHeight="1" x14ac:dyDescent="0.25">
      <c r="F500" s="23"/>
    </row>
    <row r="501" spans="6:6" ht="40.5" customHeight="1" x14ac:dyDescent="0.25">
      <c r="F501" s="23"/>
    </row>
    <row r="502" spans="6:6" ht="40.5" customHeight="1" x14ac:dyDescent="0.25">
      <c r="F502" s="23"/>
    </row>
    <row r="503" spans="6:6" ht="40.5" customHeight="1" x14ac:dyDescent="0.25">
      <c r="F503" s="23"/>
    </row>
    <row r="504" spans="6:6" ht="40.5" customHeight="1" x14ac:dyDescent="0.25">
      <c r="F504" s="23"/>
    </row>
    <row r="505" spans="6:6" ht="40.5" customHeight="1" x14ac:dyDescent="0.25">
      <c r="F505" s="23"/>
    </row>
    <row r="506" spans="6:6" ht="40.5" customHeight="1" x14ac:dyDescent="0.25">
      <c r="F506" s="23"/>
    </row>
    <row r="507" spans="6:6" ht="40.5" customHeight="1" x14ac:dyDescent="0.25">
      <c r="F507" s="23"/>
    </row>
    <row r="508" spans="6:6" ht="40.5" customHeight="1" x14ac:dyDescent="0.25">
      <c r="F508" s="23"/>
    </row>
    <row r="509" spans="6:6" ht="40.5" customHeight="1" x14ac:dyDescent="0.25">
      <c r="F509" s="23"/>
    </row>
    <row r="510" spans="6:6" ht="40.5" customHeight="1" x14ac:dyDescent="0.25">
      <c r="F510" s="23"/>
    </row>
    <row r="511" spans="6:6" ht="40.5" customHeight="1" x14ac:dyDescent="0.25">
      <c r="F511" s="23"/>
    </row>
    <row r="512" spans="6:6" ht="40.5" customHeight="1" x14ac:dyDescent="0.25">
      <c r="F512" s="23"/>
    </row>
    <row r="513" spans="6:6" ht="40.5" customHeight="1" x14ac:dyDescent="0.25">
      <c r="F513" s="23"/>
    </row>
    <row r="514" spans="6:6" ht="40.5" customHeight="1" x14ac:dyDescent="0.25">
      <c r="F514" s="23"/>
    </row>
    <row r="515" spans="6:6" ht="40.5" customHeight="1" x14ac:dyDescent="0.25">
      <c r="F515" s="23"/>
    </row>
    <row r="516" spans="6:6" ht="40.5" customHeight="1" x14ac:dyDescent="0.25">
      <c r="F516" s="23"/>
    </row>
    <row r="517" spans="6:6" ht="40.5" customHeight="1" x14ac:dyDescent="0.25">
      <c r="F517" s="23"/>
    </row>
    <row r="518" spans="6:6" ht="40.5" customHeight="1" x14ac:dyDescent="0.25">
      <c r="F518" s="23"/>
    </row>
    <row r="519" spans="6:6" ht="40.5" customHeight="1" x14ac:dyDescent="0.25">
      <c r="F519" s="23"/>
    </row>
    <row r="520" spans="6:6" ht="40.5" customHeight="1" x14ac:dyDescent="0.25">
      <c r="F520" s="23"/>
    </row>
    <row r="521" spans="6:6" ht="40.5" customHeight="1" x14ac:dyDescent="0.25">
      <c r="F521" s="23"/>
    </row>
    <row r="522" spans="6:6" ht="40.5" customHeight="1" x14ac:dyDescent="0.25">
      <c r="F522" s="23"/>
    </row>
    <row r="523" spans="6:6" ht="40.5" customHeight="1" x14ac:dyDescent="0.25">
      <c r="F523" s="23"/>
    </row>
    <row r="524" spans="6:6" ht="40.5" customHeight="1" x14ac:dyDescent="0.25">
      <c r="F524" s="23"/>
    </row>
    <row r="525" spans="6:6" ht="40.5" customHeight="1" x14ac:dyDescent="0.25">
      <c r="F525" s="23"/>
    </row>
    <row r="526" spans="6:6" ht="40.5" customHeight="1" x14ac:dyDescent="0.25">
      <c r="F526" s="23"/>
    </row>
    <row r="527" spans="6:6" ht="40.5" customHeight="1" x14ac:dyDescent="0.25">
      <c r="F527" s="23"/>
    </row>
    <row r="528" spans="6:6" ht="40.5" customHeight="1" x14ac:dyDescent="0.25">
      <c r="F528" s="23"/>
    </row>
    <row r="529" spans="6:6" ht="40.5" customHeight="1" x14ac:dyDescent="0.25">
      <c r="F529" s="23"/>
    </row>
    <row r="530" spans="6:6" ht="40.5" customHeight="1" x14ac:dyDescent="0.25">
      <c r="F530" s="23"/>
    </row>
  </sheetData>
  <autoFilter ref="A1:L319">
    <filterColumn colId="0">
      <filters>
        <filter val="Sisačko-moslavačka"/>
      </filters>
    </filterColumn>
    <filterColumn colId="1">
      <filters>
        <filter val="PRIVREDA d.o.o. _x000a_(12266526926) Gundulićeva 14, 44250 Petrinja"/>
      </filters>
    </filterColumn>
  </autoFilter>
  <dataValidations count="5">
    <dataValidation type="list" allowBlank="1" showInputMessage="1" showErrorMessage="1" sqref="F99:F128">
      <formula1>MAt_novo</formula1>
    </dataValidation>
    <dataValidation type="list" allowBlank="1" showInputMessage="1" showErrorMessage="1" sqref="D2:D29 D31:D85 D87:D138 D144:D148 D150:D192 D194:D203 D287:D319 D221:D223 D212:D213 D215:D219 D225:D229 D231:D236 D242:D251 D238:D240 D253:D269 D283 D278:D281 D205:D209">
      <formula1>Sustav_novo</formula1>
    </dataValidation>
    <dataValidation type="list" allowBlank="1" showInputMessage="1" showErrorMessage="1" sqref="D30 D210:D211 D214 D220 D224 D237 D230 D252 D241 D270:D277 D284:D286 D282">
      <formula1>Sustav_novo</formula1>
      <formula2>0</formula2>
    </dataValidation>
    <dataValidation type="list" allowBlank="1" showErrorMessage="1" sqref="D139:D143">
      <formula1>Sustav_novo</formula1>
      <formula2>0</formula2>
    </dataValidation>
    <dataValidation type="list" allowBlank="1" showInputMessage="1" showErrorMessage="1" sqref="K2:K319">
      <formula1>Dezinf_novo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'Padajuci izb-Novo'!$A$87:$A$108</xm:f>
          </x14:formula1>
          <xm:sqref>F2:F98 F129:F530</xm:sqref>
        </x14:dataValidation>
        <x14:dataValidation type="list" allowBlank="1" showInputMessage="1" showErrorMessage="1">
          <x14:formula1>
            <xm:f>'Padajuci izb-Novo'!$D$11:$D$12</xm:f>
          </x14:formula1>
          <xm:sqref>J2:J319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18</vt:i4>
      </vt:variant>
      <vt:variant>
        <vt:lpstr>Imenovani rasponi</vt:lpstr>
      </vt:variant>
      <vt:variant>
        <vt:i4>14</vt:i4>
      </vt:variant>
    </vt:vector>
  </HeadingPairs>
  <TitlesOfParts>
    <vt:vector size="32" baseType="lpstr">
      <vt:lpstr>Upute za ispunjavanje</vt:lpstr>
      <vt:lpstr>1-Opći podaci o JIVU-u</vt:lpstr>
      <vt:lpstr>2-Vodocrpil.,obrada i dezinfek</vt:lpstr>
      <vt:lpstr>3-Podaci o vodozahvatima</vt:lpstr>
      <vt:lpstr>4-Priključ. stanov_isporuč. kol</vt:lpstr>
      <vt:lpstr>5-ZO, nasel,priključeno stan</vt:lpstr>
      <vt:lpstr>6-Isporucene kolicine_HV</vt:lpstr>
      <vt:lpstr>7-Isporucene kolicine_HZJZ </vt:lpstr>
      <vt:lpstr>8-Podaci o vodovodnoj mreži</vt:lpstr>
      <vt:lpstr>9-Vodospreme i ostali obje</vt:lpstr>
      <vt:lpstr>10-Ucestalost nadzora i param.</vt:lpstr>
      <vt:lpstr>11-Broj uzoraka i nesipravnih</vt:lpstr>
      <vt:lpstr>12-Uzroci neispravnoti_crpil</vt:lpstr>
      <vt:lpstr>13-Uzroci neispravnoti_mreža</vt:lpstr>
      <vt:lpstr>14-Podaci o popranim radnjama</vt:lpstr>
      <vt:lpstr>15-Mjere za poboljsanje</vt:lpstr>
      <vt:lpstr>List1</vt:lpstr>
      <vt:lpstr>Padajuci izb-Novo</vt:lpstr>
      <vt:lpstr>Dezinf_novo</vt:lpstr>
      <vt:lpstr>Dezinfekcija_novo</vt:lpstr>
      <vt:lpstr>'Padajuci izb-Novo'!MAt_novo</vt:lpstr>
      <vt:lpstr>Materijali_novo</vt:lpstr>
      <vt:lpstr>Način_obavještavanja</vt:lpstr>
      <vt:lpstr>Period</vt:lpstr>
      <vt:lpstr>Slivno_područje</vt:lpstr>
      <vt:lpstr>Sustav_novo</vt:lpstr>
      <vt:lpstr>tip_sustava</vt:lpstr>
      <vt:lpstr>Tip_Vode</vt:lpstr>
      <vt:lpstr>Tlačni</vt:lpstr>
      <vt:lpstr>Ucestalost_novo</vt:lpstr>
      <vt:lpstr>Učestalost_novo</vt:lpstr>
      <vt:lpstr>Voda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Gajšak</dc:creator>
  <cp:lastModifiedBy>Korisnik</cp:lastModifiedBy>
  <cp:lastPrinted>2021-03-30T12:31:31Z</cp:lastPrinted>
  <dcterms:created xsi:type="dcterms:W3CDTF">2020-11-26T13:36:32Z</dcterms:created>
  <dcterms:modified xsi:type="dcterms:W3CDTF">2021-03-31T11:43:13Z</dcterms:modified>
</cp:coreProperties>
</file>